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7B6"/>
  <workbookPr codeName="DieseArbeitsmappe"/>
  <bookViews>
    <workbookView xWindow="360" yWindow="315" windowWidth="14940" windowHeight="8640" activeTab="0"/>
  </bookViews>
  <sheets>
    <sheet name="Kennzeichnung" sheetId="1" r:id="rId1"/>
    <sheet name="Prüfliste" sheetId="2" r:id="rId2"/>
    <sheet name="Zusammenfassung" sheetId="3" r:id="rId3"/>
    <sheet name="Gesamtbewertung" sheetId="4" r:id="rId4"/>
  </sheets>
  <definedNames/>
  <calcPr fullCalcOnLoad="1"/>
</workbook>
</file>

<file path=xl/sharedStrings.xml><?xml version="1.0" encoding="utf-8"?>
<sst xmlns="http://schemas.openxmlformats.org/spreadsheetml/2006/main" count="1264" uniqueCount="527">
  <si>
    <t>Die Qualität der Grafiken ist gut, d. h. klare Linien, Formen, Kontraste und verständliche Darstellungen.</t>
  </si>
  <si>
    <t>Durch die Grafiken soll der Lerninhalt verdeutlicht werden.</t>
  </si>
  <si>
    <t>Die Grafiken sind nach Form, Inhalt und Häufigkeit zur Motivierung der Zielgruppe geeignet.</t>
  </si>
  <si>
    <t>1.</t>
  </si>
  <si>
    <t>2.</t>
  </si>
  <si>
    <t>3.</t>
  </si>
  <si>
    <t>4.</t>
  </si>
  <si>
    <t>5.</t>
  </si>
  <si>
    <t>6.</t>
  </si>
  <si>
    <t>7.</t>
  </si>
  <si>
    <t>9.</t>
  </si>
  <si>
    <t>10.</t>
  </si>
  <si>
    <t>11.</t>
  </si>
  <si>
    <t>12.</t>
  </si>
  <si>
    <t>13.</t>
  </si>
  <si>
    <t>14.</t>
  </si>
  <si>
    <t>15.</t>
  </si>
  <si>
    <t>16.</t>
  </si>
  <si>
    <t>17.</t>
  </si>
  <si>
    <t>18.</t>
  </si>
  <si>
    <t>19.</t>
  </si>
  <si>
    <t>20.</t>
  </si>
  <si>
    <t>22.</t>
  </si>
  <si>
    <t>23.</t>
  </si>
  <si>
    <t>GESAMTBEWERTUNGSTABELLE UND KURZE PRÜFLISTE</t>
  </si>
  <si>
    <t>II. Beurteilung des Lieferumfangs</t>
  </si>
  <si>
    <t>1. Zsf. Leistungen des Verlags</t>
  </si>
  <si>
    <t xml:space="preserve">2. Zsf. Angaben über die Hard- und Software </t>
  </si>
  <si>
    <t>3. Zsf. Angaben über die Systembenutzung</t>
  </si>
  <si>
    <t xml:space="preserve">4. Zsf. Angaben über Zielgruppe und Lernziele </t>
  </si>
  <si>
    <t xml:space="preserve">5. Zsf. Angaben über den Einsatzbereich </t>
  </si>
  <si>
    <t xml:space="preserve">6. Zsf. Angaben über den Inhalt </t>
  </si>
  <si>
    <t>III. Beurteilung der Systembeschreibung</t>
  </si>
  <si>
    <t>10. Zsf. Eingabegestaltung</t>
  </si>
  <si>
    <t xml:space="preserve">22. Zsf. Leistungsauswertung und Diagnose  </t>
  </si>
  <si>
    <t xml:space="preserve">23. Zsf. Allgemeine Qualitätsmerkmale </t>
  </si>
  <si>
    <t>GESAMTBEWERTUNG DES LERNSYSTEMS</t>
  </si>
  <si>
    <t xml:space="preserve">Beschreibung der besonderen Stärken des Lernsystems: </t>
  </si>
  <si>
    <t xml:space="preserve">Die Qualität des Lernsystems ist in diesem(n) Bereich(en) mangelhaft: </t>
  </si>
  <si>
    <t>I. Kennzeichnung des Lernsystems: siehe vorne</t>
  </si>
  <si>
    <t xml:space="preserve">Begleitmaterial zum Lernsystem ist vorhanden. </t>
  </si>
  <si>
    <t>Angaben über bereits durchgeführte Bewertungen des Lernsystems oder Informationen über Veröffentlichungen etc. sind vorhanden.</t>
  </si>
  <si>
    <t xml:space="preserve">Die Möglichkeiten wird angeboten, das Lernsystem vor dem Kauf durch Demonstrations- oder Probeexemplare kennenzulernen.  </t>
  </si>
  <si>
    <t>Alle vorhandenen Arbeitsfunktionen des Lernsystems werden vollständig, richtig und eindeutig beschrieben.</t>
  </si>
  <si>
    <t>Die Veränderungsmöglichkeiten des Lernsystems, z.B. die Eingabe eigener Inhalte, werden vollständig, richtig und verständlich angegeben.</t>
  </si>
  <si>
    <t>Die Anzahl der Benutzer, die gleichzeitig mit dem Lernsystem arbeiten können, wird angegeben, z.B. Paare, kleine Gruppen oder beliebig viele Personen.</t>
  </si>
  <si>
    <t>Müssen oder sollen bei der Arbeit mit dem Lernsystem Sonderzeichen eingegeben werden (z.B. Umlaute oder Formelzeichen)?</t>
  </si>
  <si>
    <t>Den nächsten Punkt nur ausfüllen, wenn bei der Arbeit mit dem Lernsystem Sonderzeichen eingegeben werden müssen oder sollen:</t>
  </si>
  <si>
    <t>KENNZEICHNUNG DES LERNSYSTEMS</t>
  </si>
  <si>
    <t xml:space="preserve">Name des Lernsystems: </t>
  </si>
  <si>
    <t>Preis des Lernsystems (mit allen benötigten Materialien):</t>
  </si>
  <si>
    <t>Bezugsquelle für das Lernsystem (Verlag):</t>
  </si>
  <si>
    <t>Entwicklung des Lernsystems (Autor/Autorin):</t>
  </si>
  <si>
    <t>Auflage/Version, Datum:</t>
  </si>
  <si>
    <t xml:space="preserve">Anzahl und Art der Datenträger, bzw. Zugriffsmöglichkeit auf das Lernsystem (z.B. CD-ROM, Disketten, WWW): </t>
  </si>
  <si>
    <t>Das Lernsystem ist Teil eines Pakets (z.B. mehrere zusammengehörige Programme) mit dem Namen:</t>
  </si>
  <si>
    <t>Zielgruppe(n) des Lernsystems:</t>
  </si>
  <si>
    <t>Lerninhalt(e) des Lernsystems:</t>
  </si>
  <si>
    <t>Die Grafiken sollen zur Motivierung der Zielgruppe beitragen.</t>
  </si>
  <si>
    <t>Durch die Farbgestaltung soll der Lerninhalt verdeutlicht werden.</t>
  </si>
  <si>
    <t>Die Farben werden sinnvoll zur Motivierung der Zielgruppe eingesetzt.</t>
  </si>
  <si>
    <t>Die Farben zur Verdeutlichung des Lerninhalts werden einheitlich eingesetzt.</t>
  </si>
  <si>
    <t>Die Farben zur Verdeutlichung der Bedienung werden einheitlich eingesetzt.</t>
  </si>
  <si>
    <t xml:space="preserve">Animationen </t>
  </si>
  <si>
    <t>Die Qualität der Animationen ist gut, d. h. klare und gleichmäßige Bewegungsabläufe und verständliche Darstellungen.</t>
  </si>
  <si>
    <t>Durch die Animationen soll der Lerninhalt verdeutlicht werden.</t>
  </si>
  <si>
    <t>Durch die Animationen werden Informationen auf einer bildlichen Ebene vermittelt, wodurch das Verstehen erleichtert und Wichtiges betont wird.</t>
  </si>
  <si>
    <t>Durch Animationen werden Bedienungshinweise gegeben.</t>
  </si>
  <si>
    <t>Die Animationen sollen die Zielgruppe motivieren oder werden als Rückmeldungen eingesetzt.</t>
  </si>
  <si>
    <t>Insgesamt sind die Animationen verständlich, sinnvoll und motivierend.</t>
  </si>
  <si>
    <t xml:space="preserve">Akustische Gestaltung </t>
  </si>
  <si>
    <t>Sprachliche Ausgaben sind vorhanden.</t>
  </si>
  <si>
    <t>Die akustischen Elemente sollen zur Verdeutlichung des Lerninhalts beitragen.</t>
  </si>
  <si>
    <t>Durch die akustischen Elemente werden Hinweise gegeben, die die Bildschirmausgabe unterstützen, das Verstehen erleichtern und auf Wichtiges hinweisen.</t>
  </si>
  <si>
    <t>Durch die akustischen Elemente werden Hinweise gegeben, die die Bedienung erleichtern und auf Wichtiges hinweisen, z.B. dass eine Eingabe zu lang ist.</t>
  </si>
  <si>
    <t>Die akustischen Elemente sollen die Zielgruppe motivieren und werden auch als Rückmeldungen eingesetzt.</t>
  </si>
  <si>
    <t>Die akustischen Elemente (lenken nicht vom Lerninhalt ab und) sind in ihrer Gestaltung und Häufigkeit für die Zielgruppe angemessen.</t>
  </si>
  <si>
    <t>Insgesamt sind die akustischen Elemente sinnvoll, verständlich und motivierend.</t>
  </si>
  <si>
    <t xml:space="preserve">Gestaltung des Lerninhalts </t>
  </si>
  <si>
    <t>Die Auswahl und Vermittlung des Lerninhalts ist in fachlicher Hinsicht richtig, d. h. der Lerngegenstand wird sachlich korrekt dargestellt.</t>
  </si>
  <si>
    <t>Die Auswahl und Vermittlung des Lerninhalts ist vereinbar mit den Lehrplänen und Richtlinien.</t>
  </si>
  <si>
    <t>Die Vermittlung von isoliertem oder von schnell veraltendem Faktenwissen wird vermieden.</t>
  </si>
  <si>
    <t>Der Bezug des Inhalts zu ähnlichen Lernbereichen und Aufgaben wird durch vielfältige Übertragungen (Transfer) hergestellt und ermöglicht.</t>
  </si>
  <si>
    <t>Der Lerninhalt wird fachdidaktisch angemessen vermittelt. Alle Kategorien, Informationen und Darstellungen werden verständlich, richtig und eindeutig vermittelt.</t>
  </si>
  <si>
    <t>Neue Kategorien und Begriffe werden verständlich eingeführt und erklärt.</t>
  </si>
  <si>
    <t>Die Untergliederung und Reihenfolge des Lerninhalts ist fachdidaktisch und lernpsychologisch sinnvoll, z.B. bezogen auf die Schwierigkeit der verschiedenen Lernaufgaben und den Aufbau der Lernschritte vom Leichten zum Schweren.</t>
  </si>
  <si>
    <t>Die Vermittlung und Untergliederung eröffnet Lernmöglichkeiten, die verschiedene sensorische Wahrnehmungskomponenten (visuelle und auditive) berücksichtigen.</t>
  </si>
  <si>
    <t>Der Schwierigkeitsgrad ist den Voraussetzungen und Kenntnissen der Zielgruppe angemessen.</t>
  </si>
  <si>
    <t>Der Lerninhalt wird in mehreren Schwierigkeitsstufen behandelt.</t>
  </si>
  <si>
    <t>Insgesamt ist der Lerninhalt sachlich richtig und methodisch-didaktisch sinnvoll ausgewählt und dargestellt.</t>
  </si>
  <si>
    <t xml:space="preserve">Aufgaben- und Antwortgestaltung  </t>
  </si>
  <si>
    <t>Die Aufgaben und Fragen sind verständlich, eindeutig und klar.</t>
  </si>
  <si>
    <t>Die Antworteingaben sind verständlich und sinnvoll gestaltet, d. h. verwirrende, ablenkende Antwortformen, schlecht zu erkennende Auswahlmöglichkeiten und Unklarheiten werden vermieden.</t>
  </si>
  <si>
    <t>Zum Üben eines Lernstoffs werden die Aufgaben bei jeder Wiederholung in einer anderen, zufälligen Reihenfolge gestellt.</t>
  </si>
  <si>
    <t>Die Anzahl der möglichen Antwortversuche für die Lösung einer Aufgabe ist ausreichend, z.B. bei erforschendem Lernen sind mehrere Antwortversuche sinnvoll.</t>
  </si>
  <si>
    <t>Sofortiges Antworten ist möglich, ohne vorgegebene Pausen abwarten zu müssen.</t>
  </si>
  <si>
    <t>Einzelne Teile des Inhalts, Arbeitsschritte oder Arbeitsergebnisse sind mit einem Drucker auf Papier ausdruckbar.</t>
  </si>
  <si>
    <t>Einzelne Teile des Inhalts, Arbeitsschritte oder Arbeitsergebnisse lassen sich über die Zwischenablage in andere Anwendungen kopieren.</t>
  </si>
  <si>
    <t>Sind Animationen (bewegliche Bilder und Darstellungen) im Lernsystem vorhanden?</t>
  </si>
  <si>
    <t>Sind Möglichkeiten zum Speichern von Arbeitsergebnissen aus dem Lernsystem sinnvoll oder vorhanden?</t>
  </si>
  <si>
    <t xml:space="preserve">Wenn Möglichkeiten zum Speichern von Arbeitsergebnissen aus dem Lernsystem weder sinnvoll noch vorhanden sind, die nächsten Punkte überspringen. </t>
  </si>
  <si>
    <t>Die Ergebnisse sind zu bereits früher gespeicherten Ergebnissen hinzufügbar.</t>
  </si>
  <si>
    <t>Arbeitsergebnisse lassen sich kompatibel zu anderen Programmen und Betriebssystemen speichern.</t>
  </si>
  <si>
    <t>Sind Möglichkeiten zum Laden von Eingabedaten in das Lernsystem sinnvoll oder vorhanden?</t>
  </si>
  <si>
    <t xml:space="preserve">Wenn Möglichkeiten zum Laden von Eingabedaten in das Lernsystem weder sinnvoll noch vorhanden sind, die nächsten Punkte überspringen. </t>
  </si>
  <si>
    <t>Können Eingabedaten geladen werden?</t>
  </si>
  <si>
    <t>Alle Lademöglichkeiten, die angegeben werden, sind vorhanden.</t>
  </si>
  <si>
    <t>Das Laden von Eingabedaten ist einfach und schnell durchführbar.</t>
  </si>
  <si>
    <t>Daten lassen sich aus anderen Programmen und Betriebssystemen laden.</t>
  </si>
  <si>
    <t>Daten lassen sich zu bereits vorhandenen Eingaben hinzufügen.</t>
  </si>
  <si>
    <t>Wenn Daten vom Lernsystem gespeichert oder weitergegeben werden, werden die Lernenden informiert; alle Daten werden ausschließlich für Aufgaben des Lernsystems verwendet und sind vor unbefugtem Zugriff geschützt.</t>
  </si>
  <si>
    <t>V. Beurteilung der medialen Gestaltung</t>
  </si>
  <si>
    <t>Sind automatische Anpassungen des Lernsystems an Erfordernisse der Lernenden sinnvoll oder vorhanden?</t>
  </si>
  <si>
    <t>Sind Aufgaben oder Übungen im Lernsystem sinnvoll oder vorhanden?</t>
  </si>
  <si>
    <t>Ist eine Leistungsauswertung am Ende einer Übung oder eine Diagnose sinnvoll oder vorhanden?</t>
  </si>
  <si>
    <t>Adaptivität des Lernsystems</t>
  </si>
  <si>
    <t>19. Zsf. Adaptivität des Lernsystems</t>
  </si>
  <si>
    <t>Um zu gewährleisten, dass die Lernenden bei Bedienungsproblemen weiterarbeiten können, sind Hinweise über einen Hilfebefehl oder eine Hilfetaste aufrufbar oder erfolgen automatisch auf dem Bildschirm.</t>
  </si>
  <si>
    <t>Das Lernsystem ist in sinnvoller Weise adaptiv gestaltet. Es reagiert flexibel und zielgruppengemäß auf unterschiedliche Lernfortschritte, Strategien und Fähigkeiten.</t>
  </si>
  <si>
    <t>Die Grafiken sind mehr als nur ein Zusatz oder einfacher Wortersatz. Durch sie wird Wichtiges betont und das Verstehen erleichtert, z.B. durch grafische Hinweise auf besondere Details.</t>
  </si>
  <si>
    <t>Das Lernsystem reagiert auf den Lernverlauf der Lernenden, indem der individuelle Leistungsstand analysiert wird und entsprechende Anpassungen im Lernsystem (z.B. Verzweigungen im Inhalt) empfohlen oder durchgeführt werden.</t>
  </si>
  <si>
    <t>Gibt es Anpassungen, die sich nicht auf die Leistung, sondern auf den Arbeitsstand oder die Bedienung beziehen?</t>
  </si>
  <si>
    <t>Diese Anpassungen sind hilfreich, verständlich und sinnvoll.</t>
  </si>
  <si>
    <t>Die Anpassungen werden nach einer Antwort- oder Lernverlaufsanalyse automatisch durchgeführt.</t>
  </si>
  <si>
    <t>Es ist sinnvoll, dass die Anpassungen automatisch erfolgen. Sie sind überschaubar und verständlich.</t>
  </si>
  <si>
    <t>Zwingende Wiederholungsschleifen, in denen Aufgaben oder Übungen so lange vorgelegt werden, bis sie richtig beantwortet werden, werden vermieden.</t>
  </si>
  <si>
    <t>Es ist sinnvoll, dass die Lernenden Anpassungen wählen können.</t>
  </si>
  <si>
    <t>Die Häufigkeit und der Zeitpunkt von Anpassungen sind angemessen, z.B. gibt es ausreichende Verzweigungen nach Übungen oder mehreren falschen Antworten.</t>
  </si>
  <si>
    <t>Die Leistungskriterien, aufgrund derer Anpassungen erfolgen oder empfohlen werden, sind dem Schwierigkeitsgrad der Übungen und dem Niveau der Zielgruppe angemessen.</t>
  </si>
  <si>
    <t>Durch die Anpassungen werden variierte Lern- und Präsentationsformen angeboten, z.B. wird derselbe Inhalt auf andere Weise erklärt oder das Lernen durch zusätzliche Hilfestellungen erleichtert.</t>
  </si>
  <si>
    <t>Die Zeitbegrenzung oder -messung bei Aufgaben oder Übungen ist didaktisch sinnvoll und motivierend.</t>
  </si>
  <si>
    <t>Künstliche und unbegründete Fehlerfallen werden vermieden, z.B. Aufgaben, die seltene oder zu ähnliche Fehlerquellen beinhalten.</t>
  </si>
  <si>
    <t>Adaptierbarkeit der Bedienung</t>
  </si>
  <si>
    <t>IV. Beurteilung der Bedienung</t>
  </si>
  <si>
    <t>8. Zsf. Adaptierbarkeit der Bedienung</t>
  </si>
  <si>
    <t>VI. Beurteilung des Lerninhalts</t>
  </si>
  <si>
    <t>Die Antwortanalyse ist effektiv und sinnvoll gestaltet, d. h. alle richtigen Antworten werden auch als richtig bewertet, mögliche Alternativantworten werden anerkannt, unerhebliche Fehler werden toleriert oder können nach einem Hinweis korrigiert werden.</t>
  </si>
  <si>
    <t>Es erfolgen rechtzeitig Sperrmaßnahmen oder Hinweise, wenn eine Antworteingabe zu lang ist.</t>
  </si>
  <si>
    <t>Insgesamt sind die Aufgabenstellungen, Antwortformen und Lernaktivitäten sinnvoll gestaltet.</t>
  </si>
  <si>
    <t>23</t>
  </si>
  <si>
    <t>24</t>
  </si>
  <si>
    <t>25</t>
  </si>
  <si>
    <t>26</t>
  </si>
  <si>
    <t>27</t>
  </si>
  <si>
    <t>28</t>
  </si>
  <si>
    <t>29</t>
  </si>
  <si>
    <t>30</t>
  </si>
  <si>
    <t>31</t>
  </si>
  <si>
    <t>32</t>
  </si>
  <si>
    <t>33</t>
  </si>
  <si>
    <t>34</t>
  </si>
  <si>
    <t>35</t>
  </si>
  <si>
    <t>36</t>
  </si>
  <si>
    <t>Rückmeldungen und/oder Verzweigungen nach der Bearbeitung einzelner Aufgaben oder Teile sind, wo sie notwendig sind, vorhanden.</t>
  </si>
  <si>
    <t>Die Rückmeldungen und Leistungsauswertungen nach der Bearbeitung einzelner Aufgaben oder Übungen erfolgen durch schriftliche Kommentare, Angabe von absoluten Zahlen, Prozentangaben, Noten oder Grafiken.</t>
  </si>
  <si>
    <t>Wenn eine falsche Antwort abgegeben wird, bleibt diese stehen und zusätzlich wird die richtige Antwort eingeblendet, damit die Schüler kontrollieren können, was in ihren Eingaben falsch war.</t>
  </si>
  <si>
    <t>Die Rückmeldungen sind in Form und Inhalt für weibliche und männliche Benutzer geeignet und motivierend gestaltet.</t>
  </si>
  <si>
    <t>Die verzögerten Rückmeldungen erfolgen spätestens nach 15-20 Minuten.</t>
  </si>
  <si>
    <t>Es erfolgen Rückmeldungen sowohl nach jeder Antwort als auch verzögert nach mehreren Antworten.</t>
  </si>
  <si>
    <t>Rückmeldungen erfolgen sofort nach einer Antwort.</t>
  </si>
  <si>
    <t>Rückmeldungen erfolgen verzögert, d. h. erst nach mehreren Antworten.</t>
  </si>
  <si>
    <t>Das Einbringen von sofortigen und verzögerten Rückmeldungen ist didaktisch sinnvoll und nicht verwirrend.</t>
  </si>
  <si>
    <t>Die Rückmeldungen sind abwechslungsreich gestaltet.</t>
  </si>
  <si>
    <t>Die Rückmeldungen sind bei Bedarf abwählbar.</t>
  </si>
  <si>
    <t>Informierende Rückmeldungen nach falschen Antworten werden (wenigstens manchmal) gegeben und zeigen auf, wo ein Fehler gemacht wurde.</t>
  </si>
  <si>
    <t>Soll das Lernsystem in einem Raum mit mehreren Lernenden eingesetzt werden, so lassen sich die akustischen Ausgaben durch Bildschirminformationen ersetzen, bzw. das Lernsystem ist auch ohne akustische Ausgaben verständlich und sinnvoll verwendbar.</t>
  </si>
  <si>
    <t>Rückmeldungen nach falschen Antworten sind hilfreich und fördernd, d. h. sie benennen (wenigstens manchmal) die Fehlerursache, geben Hinweise, wie die Fehler zu vermeiden sind, und/oder sie motivieren die Lernenden zur Selbstkorrektur.</t>
  </si>
  <si>
    <t>Rückmeldungen nach falschen Antworten sind weniger interessant gestaltet als die nach richtigen Antworten, um nicht zu falschen Antworteingaben zu reizen.</t>
  </si>
  <si>
    <t xml:space="preserve">Die Angaben über die erforderliche Hard- und Software (Geräte und Programme) sind vollständig, genau und verständlich (j/n). </t>
  </si>
  <si>
    <t xml:space="preserve">Die Einsatzbereiche und Bearbeitungsformen werden vollständig und verständlich beschrieben (j/n). </t>
  </si>
  <si>
    <t xml:space="preserve">Die Lerninhalte und ihre Vermittlung werden vollständig, verständlich und richtig beschrieben (j/n). </t>
  </si>
  <si>
    <t xml:space="preserve">Der Lerninhalt ist sachlich richtig und methodisch-didaktisch sinnvoll ausgewählt und dargestellt (j/n). </t>
  </si>
  <si>
    <t xml:space="preserve">Die Leistungsauswertungen oder Diagnosen sind fachlich und pädagogisch sinnvoll, statistisch richtig und können ausgedruckt werden (j/n). </t>
  </si>
  <si>
    <t xml:space="preserve">Leistungen des Verlags </t>
  </si>
  <si>
    <t>Gemeinsames Begleitmaterial für Lernende und Lehrende ist vorhanden.</t>
  </si>
  <si>
    <t xml:space="preserve">Spezielle Informationen für Lehrende sind vorhanden, z.B. in einem separaten Heft oder als Teil im Begleitmaterial. </t>
  </si>
  <si>
    <t xml:space="preserve">Spezielle Informationen für Lernende sind im Begleitmaterial vorhanden. </t>
  </si>
  <si>
    <t>Zusätzliches Arbeits- und Lernmaterial ist vorhanden, z.B. weitere Unterlagen.</t>
  </si>
  <si>
    <t xml:space="preserve">Das Begleitmaterial ist für Lernende und Lehrende verständlich und motivierend gestaltet. </t>
  </si>
  <si>
    <t xml:space="preserve">Die Leistungen des Verlags sind angemessen, z.B. durch übersichtliches und verständliches Begleitmaterial und gute Verpackung (j/n). </t>
  </si>
  <si>
    <t>Der Preis für Lernende ist angemessen und - falls nötig - reduziert.</t>
  </si>
  <si>
    <t xml:space="preserve">Das Anfertigen von Sicherheitskopien (Backups) ist erlaubt, oder sie werden mitgeliefert. </t>
  </si>
  <si>
    <t xml:space="preserve">Der Verlag räumt Umtausch-, Rückgaberecht und Garantiefristen ein, die über die gesetzlich vorgeschriebenen Bestimmungen hinausgehen. Auf diese Möglichkeit wird im Begleitmaterial oder auf der Verpackung hingewiesen.  </t>
  </si>
  <si>
    <t>Falls Training für die Lehrenden notwendig ist, wird es angeboten?</t>
  </si>
  <si>
    <t xml:space="preserve">Kosten für das Training sind angemessen. </t>
  </si>
  <si>
    <t>Insgesamt sind die Leistungen des Verlags angemessen (z.B. übersichtliches, verständliches Begleitmaterial, gute Verpackung).</t>
  </si>
  <si>
    <t xml:space="preserve">Falls eine besondere Arbeitsumgebung erforderlich ist, wird diese angegeben? </t>
  </si>
  <si>
    <t>Angaben über die Systembenutzung</t>
  </si>
  <si>
    <t xml:space="preserve">Die Bedienung und Benutzung des Lernsystems werden vollständig, richtig und verständlich erklärt (j/n). </t>
  </si>
  <si>
    <t>Bearbeiten Sie die gelben Felder und starten Sie dann die 'Automatische Abfrage'.</t>
  </si>
  <si>
    <t>Insgesamt werden die Bedienung und Benutzung des Lernsystems vollständig, richtig und verständlich erklärt.</t>
  </si>
  <si>
    <t>Können eigene Inhalte oder Übungen in das Lernsystem eingefügt werden?</t>
  </si>
  <si>
    <t xml:space="preserve">Den nächsten Punkt nur ausfüllen, wenn eigene Inhalte oder Übungen eingefügt werden können; </t>
  </si>
  <si>
    <t>Wichtige Grenzwerte für die Benutzung des Lernsystems sind angegeben.</t>
  </si>
  <si>
    <t xml:space="preserve">Angaben über Zielgruppe und Lernziele </t>
  </si>
  <si>
    <t xml:space="preserve">Die Angaben über Zielgruppe und Lernziele sind genau, richtig und vollständig (j/n). </t>
  </si>
  <si>
    <t>Insgesamt sind die Angaben über Zielgruppe und Lernziele genau, richtig und vollständig.</t>
  </si>
  <si>
    <t>Alter oder Kenntnisstand der Zielgruppe, die mit dem Lernsystem arbeiten soll, werden angegeben.</t>
  </si>
  <si>
    <t>Können mehrere Lernende gleichzeitig mit dem Lernsystem arbeiten?</t>
  </si>
  <si>
    <t xml:space="preserve">Den nächsten Punkt nur ausfüllen, wenn mehrere Lernende gleichzeitig mit dem Lernsystem arbeiten können: </t>
  </si>
  <si>
    <t>Die Lernziele werden auch für die Lernenden beschrieben und begründet.</t>
  </si>
  <si>
    <t>Der Einsatzbereich für das Lernsystem wird angegeben und geeignete Bearbeitungsformen werden beschrieben.</t>
  </si>
  <si>
    <t>Die durchschnittlich notwendige Zeit für die Bearbeitung des Lernsystems oder einzelner Übungen wird angegeben.</t>
  </si>
  <si>
    <t>Falls besondere Vorkenntnisse der Lehrenden für den Einsatz des Lernsystems, z.B. Programmierkenntnisse, erforderlich sind, werden sie angegeben?</t>
  </si>
  <si>
    <t>Falls besondere Vorbereitungen oder Vorbereitungszeiten für Lernende oder Lehrende notwendig sind, werden sie richtig angegeben?</t>
  </si>
  <si>
    <t>Alle Inhalts- und Förderungsschwerpunkte des Lernsystems werden angegeben und entsprechen dem tatsächlichen Inhalt des Lernsystems.</t>
  </si>
  <si>
    <t>Eine Angabe ist vorhanden, inwieweit der Inhalt des Lernsystems mit Lehrplänen oder anderen Lernmaterialien übereinstimmt oder vereinbar ist.</t>
  </si>
  <si>
    <t>Das Lernsystem reagiert robust und informierend auf Bedienungsfehler, z.B. wird ein Hinweis gegeben, wenn keine Diskette im Laufwerk ist.</t>
  </si>
  <si>
    <t>Das Lernsystem wird schnell gestartet, d. h. das Starten sollte nicht länger als 90 Sekunden dauern.</t>
  </si>
  <si>
    <t xml:space="preserve">Die nächsten drei Punkte nur ausfüllen, wenn die betreffenden Bereiche im Lernsystem enthalten sind: </t>
  </si>
  <si>
    <t>Falls im Lernsystem enthalten: Die Arbeitsergebnisse und Leistungen werden schnell berechnet.</t>
  </si>
  <si>
    <t>Falls im Lernsystem enthalten: Arbeitsergebnisse und Leistungen werden schnell gespeichert.</t>
  </si>
  <si>
    <t>Falls im Lernsystem enthalten: Grafiken oder Animationen werden schnell erstellt.</t>
  </si>
  <si>
    <t>Das Lernsystem ist sinnvoll, klar und logisch strukturiert, z.B. durch ein Inhaltsmenü.</t>
  </si>
  <si>
    <t>Die Benutzer können das Lernsystem überblicken, z.B. an welcher Stelle sie sich befinden, wie umfangreich eine Übung ist oder wie sie in andere Teile wechseln können.</t>
  </si>
  <si>
    <t>Das Lernsystem ist einfach zu starten und zu beenden.</t>
  </si>
  <si>
    <t xml:space="preserve">Kann das Lernsystem nach den Angaben des Verlags von den Lernenden selbstständig bearbeitet werden? </t>
  </si>
  <si>
    <t xml:space="preserve">Den nächsten Punkt nur ausfüllen, wenn das Lernsystem nach den Angaben des Verlags von den Lernenden selbstständig bearbeitet werden kann: </t>
  </si>
  <si>
    <t>Das Lernsystem erklärt seine Benutzung weitgehend selbst, da konkrete Bedienungsanleitungen auf dem Bildschirm erfolgen, z.B. durch den Hinweis 'Tippe eine Zahl ein'.</t>
  </si>
  <si>
    <t xml:space="preserve">Den Lernenden werden Kontroll- und Auswahlmöglichkeiten gegeben, das Lernsystem nach eigenen Wünschen und Interessen zu bearbeiten, z.B. </t>
  </si>
  <si>
    <t>können sie die Inhaltsteile, Aufgabenmenge, Schwierigkeitsstufe oder Hilfen auswählen oder die Schnelligkeit der Bearbeitung bestimmen.</t>
  </si>
  <si>
    <t>Klare Angaben über den zulässigen Wahlbereich bei Auswahlen sind vorhanden, z.B. Angabe der wählbaren Aufgabenzahl von 1-20.</t>
  </si>
  <si>
    <t>Im Inhaltsmenü oder in den Lerninhalten werden bereits bearbeitete Teile oder Übungen markiert.</t>
  </si>
  <si>
    <t>Eine Tastatur mit Sonderzeichen wird verwendet oder zumindest simuliert, so dass Sonderzeichen eingetippt werden können und auf dem Bildschirm erscheinen.</t>
  </si>
  <si>
    <t>Wird eine Tastatur mit Sonderzeichen nur simuliert?</t>
  </si>
  <si>
    <t xml:space="preserve">Den nächsten Punkt nur ausfüllen, wenn eine Tastatur mit Sonderzeichen nur simuliert wird: </t>
  </si>
  <si>
    <t>Die Benutzer können Sonderzeichen einfach und ohne mehrfache Tastenbedienung eintippen. Sie erhalten z.B. immer direkte Hinweise auf dem Bildschirm und nicht nur im Begleitmaterial.</t>
  </si>
  <si>
    <t>Die Tastaturbedienung ist einfach, z.B. bei der Steuerung des Cursors.</t>
  </si>
  <si>
    <t>Insgesamt sind die Möglichkeiten, den Inhalt des Lernsystems zu verändern, ausreichend und komfortabel.</t>
  </si>
  <si>
    <t>Können Arbeitsergebnisse gespeichert werden?</t>
  </si>
  <si>
    <t>Alle Speicherungsmöglichkeiten, die angegeben werden, sind vorhanden.</t>
  </si>
  <si>
    <t>Alle im Lernsystem oder der Beschreibung angegebenen Veränderungsmöglichkeiten sind durchführbar.</t>
  </si>
  <si>
    <t>Verschiedene Arbeitsergebnisse können gespeichert werden, z.B. Ergebnisse, Lernstrategien, Leistungsfortschritte oder Diagnosen einzelner Lernender oder ganzer Lerngruppen.</t>
  </si>
  <si>
    <t>Eingabegestaltung</t>
  </si>
  <si>
    <t>Insgesamt ist die Eingabegestaltung komfortabel und sinnvoll.</t>
  </si>
  <si>
    <t xml:space="preserve">Die Eingabegestaltung ist komfortabel und sinnvoll (j/n). </t>
  </si>
  <si>
    <t>Wichtige Informationen durch mehrfarbige Hinweise sind so gestaltet, dass sie z.B. auch für Farbblinde durch eine andere Form oder einen anderen Grauwert erkannt werden können.</t>
  </si>
  <si>
    <t>Alle Buchstaben und Sonderzeichen erscheinen in üblicher Form auf dem Bildschirm.</t>
  </si>
  <si>
    <t>Der Zeichensatz ist in seiner Form und Größe geeignet und gut lesbar, vor allem unter Berücksichtung der Darstellung am Bildschirm.</t>
  </si>
  <si>
    <t>Grafikgestaltung</t>
  </si>
  <si>
    <t>Sind Grafiken (unbewegliche Bilder oder Darstellungen) im Lernsystem vorhanden?</t>
  </si>
  <si>
    <t>Durch die Grafiken soll die Bedienung des Lernsystems erleichtert und erklärt werden.</t>
  </si>
  <si>
    <t>Die Grafiken sind nach Form, Inhalt und Häufigkeit zur Erleichterung und Erklärung der Bedienung des Lernsystems geeignet.</t>
  </si>
  <si>
    <t>Farbgestaltung</t>
  </si>
  <si>
    <t>Insgesamt sind die Grafiken verständlich, sinnvoll und motivierend eingesetzt.</t>
  </si>
  <si>
    <t xml:space="preserve">Die Grafiken sind verständlich, sinnvoll und motivierend eingesetzt (j/n). </t>
  </si>
  <si>
    <t>Durch farbliche Hinweise wird die Bedienung des Lernsystems erleichtert und erklärt.</t>
  </si>
  <si>
    <t>Die Farbgestaltung trägt sinnvoll zur Erleichterung und Erklärung der Bedienung des Lernsystems bei.</t>
  </si>
  <si>
    <t>Insgesamt sind die Farben effektiv, sinnvoll und motivierend eingesetzt.</t>
  </si>
  <si>
    <t xml:space="preserve">Die Farben sind effektiv, sinnvoll und motivierend eingesetzt (j/n). </t>
  </si>
  <si>
    <t>Die Animationen (lenken nicht vom Lerninhalt ab und) sind nach Form, Inhalt, Häufigkeit und Dauer zur Erleichterung und Erklärung der Bedienung des Lernsystems geeignet.</t>
  </si>
  <si>
    <t>Durch die akustischen Elemente werden Hinweise zur Bedienung des Lernsystems gegeben.</t>
  </si>
  <si>
    <t>Die Gestaltung des Lerninhalts und seine didaktische Vermittlung stimmt mit den Angaben im Begleitmaterial überein.</t>
  </si>
  <si>
    <t>Die Auswahl und die didaktische Vermittlung des Lerninhalts ist für die angegebene Zielgruppe geeignet, wichtig und motivierend.</t>
  </si>
  <si>
    <t>Falls notwendig, werden den Lernenden zur Verdeutlichung Beispiele etc. gegeben, die ihnen Assoziationen zu bestehenden Kenntnissen erlauben.</t>
  </si>
  <si>
    <t>Die Übungen und Lernaktivitäten sind abwechslungsreich gestaltet, ohne die Lernenden durch die unterschiedlichen Aufgabenstellungen zu verwirren.</t>
  </si>
  <si>
    <t>Enthält das Lernsystem Aufgaben, die schwerpunktmäßig zum Üben und Wiederholen eines Lernstoffs dienen?</t>
  </si>
  <si>
    <t xml:space="preserve">Die nächsten beiden Punkte nur ausfüllen, wenn das Lernsystem Aufgaben enthält, deren Schwerpunkt im Üben und Wiederholen eines Lernstoffs liegt: </t>
  </si>
  <si>
    <t>Beim Üben und Wiederholen eines Lernstoffs erscheinen bei jedem Bearbeitungsdurchgang andere Aufgaben, d.h. das Lernsystem enthält für jeden Übungsteil ein 'Aufgabenreservoir', aus dem immer andere Aufgaben gezogen werden.</t>
  </si>
  <si>
    <t>Die Aufgaben und Fragen sind so gestaltet, dass ein mechanisches Antworten umgangen wird, d.h. zu viele Hinweise oder zu einfache Aufgaben und zu ähnliche Antwortmöglichkeiten werden vermieden.</t>
  </si>
  <si>
    <t>Der Umfang der Übungen und ihre durchschnittliche Bearbeitungsdauer sind angemessen und können von Lernenden und Lehrenden überschaut werden, d. h. lange Übungen, deren Ende nicht eingeschätzt werden kann, werden vermieden.</t>
  </si>
  <si>
    <t>Enthält das Lernsystem Aufgaben oder Übungen mit zeitlichem Bearbeitungslimit?</t>
  </si>
  <si>
    <t xml:space="preserve">Ausreichende und verständliche Hilfestellungen werden bei Beantwortungsproblemen gegeben oder sind abrufbar, d. h. es wird sichergestellt, dass Lernende, die eine Aufgabenstellung nicht </t>
  </si>
  <si>
    <t>verstehen, weiterarbeiten kann und nicht immer wieder die gleiche Aufgabe gestellt bekommt.</t>
  </si>
  <si>
    <t>Die Verzweigungen während oder nach einer Übung enthalten leichtere oder schwierigere Aufgaben, die den Kenntnissen und Fähigkeiten der Lernenden entsprechen.</t>
  </si>
  <si>
    <t xml:space="preserve">Den nächsten Punkt nur ausfüllen, wenn den Lernenden ein bislang unbekannter Lerninhalt vermittelt wird; </t>
  </si>
  <si>
    <t>Grafikanforderungen (z.B. Bildschirmauflösung, Farbe):</t>
  </si>
  <si>
    <t>Benötigtes Betriebssystem:</t>
  </si>
  <si>
    <t>Benötigte Rechnerausstattung:</t>
  </si>
  <si>
    <t>Speicherplatzanforderungen (Arbeitsspeicher, Festplatte):</t>
  </si>
  <si>
    <t>Sonstige Systemanforderungen:</t>
  </si>
  <si>
    <t>Straße / PF:</t>
  </si>
  <si>
    <t>PLZ, Ort:</t>
  </si>
  <si>
    <t>Die Art und Weise der Leistungsauswertung stimmt mit den Angaben im Lernsystem oder der Beschreibung überein.</t>
  </si>
  <si>
    <t>Klassifizierung des Lernsystems nach Lernparadigma:</t>
  </si>
  <si>
    <t>Bitte ergänzen Sie die gelben Felder der Gesamtbewertung.</t>
  </si>
  <si>
    <t>Typische Lehr-/Lernumgebung für den Einsatz des Lernsystems:</t>
  </si>
  <si>
    <t>Interaktionspotenzial des Lernsystems:</t>
  </si>
  <si>
    <t>(gering / mittel / groß)</t>
  </si>
  <si>
    <t>Der Leistungsstand der Lernenden wird festgestellt durch eine Analyse der Ergebnisse, z.B. durch Vor-, Zwischen- oder Nachtests, Vergleich der Lernergebnisse oder Diagnosen besonderer Lernschwierigkeiten.</t>
  </si>
  <si>
    <t>Werden Leistungsstand oder Lernverlauf im Lernsystem diagnostiziert?</t>
  </si>
  <si>
    <t>Der Leistungsstand oder Lernverlauf der Lernenden wird diagnostiziert, z.B. nach Fehlerhäufigkeit, -art oder Lernstrategie.</t>
  </si>
  <si>
    <t>Der gesamte Inhalt des Lernsystems ist frei von engen geschlechtsspezifischen Rollenbildern und Vorurteilen gegenüber gesellschaftlichen Gruppen.</t>
  </si>
  <si>
    <t>Insgesamt ist das Lernsystem frei von negativen Stereotypen, Vorurteilen, Normen und Werten. Der Dialogstil, die Rechtschreibung, Grammatik und Zeichensetzung sind richtig und angemessen.</t>
  </si>
  <si>
    <t xml:space="preserve">Das Lernsystem ist frei von negativen Stereotypen, Vorurteilen, Normen und Werten. Der Dialogstil, die Rechtschreibung, Grammatik und Zeichensetzung sind richtig und angemessen (j/n). </t>
  </si>
  <si>
    <t>Bewertung in Zahlen:</t>
  </si>
  <si>
    <t xml:space="preserve">Wenn ”+” eingetragen wurde: </t>
  </si>
  <si>
    <t xml:space="preserve">Den nächsten Punkt nur ausfüllen, wenn am Anfang Benutzungshinweise auf dem Bildschirm gegeben werden: </t>
  </si>
  <si>
    <t>Sollen umfangreiche Pakete beurteilt werden?</t>
  </si>
  <si>
    <t>Die Verzweigungen während oder nach einer Übung enthalten anderes, förderndes und wichtiges Lernmaterial.</t>
  </si>
  <si>
    <t>Verzweigungen zum Üben und Wiederholen fehlerhaft bearbeiteter Aufgaben sind vorhanden.</t>
  </si>
  <si>
    <t>Sind akustische Elemente wie Töne oder Sprachausgaben im Lernsystem vorhanden?</t>
  </si>
  <si>
    <t>Die fehlerhaft bearbeiteten Aufgaben erscheinen in anderer Reihenfolge.</t>
  </si>
  <si>
    <t>Wird den Lernenden ein bislang unbekannter Lerninhalt vermittelt?</t>
  </si>
  <si>
    <t xml:space="preserve">Leistungsauswertung und Diagnose  </t>
  </si>
  <si>
    <t>Sollen ganze Pakete bewertet werden?</t>
  </si>
  <si>
    <t xml:space="preserve">Den nächsten Punkt nur ausfüllen, wenn ganze Pakete bewertet werden: </t>
  </si>
  <si>
    <t>Bei Paketen wird die Reihenfolge und die Benutzung der verschiedenen Komponenten vollständig angegeben und erklärt.</t>
  </si>
  <si>
    <t>Die Feststellung und Bewertung der Lernergebnisse ist fachlich und didaktisch sinnvoll, z.B. werden die Schwierigkeitsstufen, der Lernfortschritt oder die richtigen Antworten beim ersten oder zweiten Lösungsversuch angemessen berücksichtigt.</t>
  </si>
  <si>
    <t>Der Leistungsstand oder der Lernverlauf werden in verständlicher und ermutigender Form mitgeteilt.</t>
  </si>
  <si>
    <t>Die Lernergebnisse sind auf Papier ausdruckbar.</t>
  </si>
  <si>
    <t>Die Diagnosen sind fachlich, didaktisch und statistisch sinnvoll und richtig.</t>
  </si>
  <si>
    <t>Insgesamt sind die Leistungsauswertungen oder Diagnosen fachlich und pädagogisch sinnvoll, statistisch richtig und können ausgedruckt werden.</t>
  </si>
  <si>
    <t xml:space="preserve">Allgemeine Qualitätsmerkmale </t>
  </si>
  <si>
    <t>Die beinhalteten Normen und Werte (auch die indirekten) sind akzeptabel, frei von Gewalt oder starkem Konkurrenzdenken.</t>
  </si>
  <si>
    <t>Die Dialogformen, der sprachliche Ausdruck und der Stil der Ansprache innerhalb der Software sind korrekt und motivierend. Außerdem wird in den Anweisungen des Programms die Verwendung der 1. Person Singular (Ichform) vermieden.</t>
  </si>
  <si>
    <t>Rechtschreibung, Grammatik und Zeichensetzung sind innerhalb der gesamten Software und im Begleitmaterial korrekt.</t>
  </si>
  <si>
    <t>?</t>
  </si>
  <si>
    <t>j/n</t>
  </si>
  <si>
    <t>+/-</t>
  </si>
  <si>
    <t>Organisation:</t>
  </si>
  <si>
    <t>Name der Beurteilerin/des Beurteilers:</t>
  </si>
  <si>
    <t xml:space="preserve">  </t>
  </si>
  <si>
    <t xml:space="preserve">Der Bildschirmaufbau ist übersichtlich und verständlich (j/n). </t>
  </si>
  <si>
    <t>Datenspeicherung</t>
  </si>
  <si>
    <t>Insgesamt sind die Möglichkeiten der Datenspeicherung den Aufgaben des Lernsystems angemessen und einfach und komfortabel durchführbar.</t>
  </si>
  <si>
    <t xml:space="preserve">Die Möglichkeiten des Lernsystems zur Datenspeicherung sind den Aufgaben angemessen und einfach und komfortabel durchführbar (j/n). </t>
  </si>
  <si>
    <t>9. Zsf. Datenspeicherung</t>
  </si>
  <si>
    <t xml:space="preserve">Die Textgestaltung ist sinnvoll, übersichtlich und gut lesbar (j/n). </t>
  </si>
  <si>
    <t xml:space="preserve">Die Animationen sind verständlich, sinnvoll und motivierend (j/n). </t>
  </si>
  <si>
    <t xml:space="preserve">Die akustischen Elemente sind sinnvoll, verständlich und motivierend (j/n). </t>
  </si>
  <si>
    <t xml:space="preserve">Die Aufgabenstellungen, Antwortformen und Lernaktivitäten sind sinnvoll gestaltet (j/n). </t>
  </si>
  <si>
    <t xml:space="preserve">Weitere Kommentare, Bedenken, Veränderungsvorschläge: </t>
  </si>
  <si>
    <t xml:space="preserve">Datum der Beurteilung: </t>
  </si>
  <si>
    <t>Die Menge der Informationen, die auf den Bildschirmseiten erscheinen, ist angemessen, eine Überfrachtung wird vermieden.</t>
  </si>
  <si>
    <t>Die gezeigten Informationen oder Texte sind über die ganze Bildschirmseite ausgewogen verteilt.</t>
  </si>
  <si>
    <t>Die Reihenfolge der Informationen auf dem Bildschirm ist sinnvoll und entspricht dem Lese- und Handlungsablauf.</t>
  </si>
  <si>
    <t>Zusammengehörende Informationen stehen immer beieinander.</t>
  </si>
  <si>
    <t>Ist die Bildschirmgestaltung mehrfarbig?</t>
  </si>
  <si>
    <t xml:space="preserve">Den nächsten Punkt nur ausfüllen, wenn Aufgaben oder Übungen mit zeitlichem Bearbeitungslimit vorhanden sind: </t>
  </si>
  <si>
    <t>1</t>
  </si>
  <si>
    <t>j&gt;</t>
  </si>
  <si>
    <t>&lt;</t>
  </si>
  <si>
    <t>2</t>
  </si>
  <si>
    <t>3</t>
  </si>
  <si>
    <t>4</t>
  </si>
  <si>
    <t>5</t>
  </si>
  <si>
    <t>6</t>
  </si>
  <si>
    <t>7</t>
  </si>
  <si>
    <t>8</t>
  </si>
  <si>
    <t>9</t>
  </si>
  <si>
    <t>10</t>
  </si>
  <si>
    <t>11</t>
  </si>
  <si>
    <t>12</t>
  </si>
  <si>
    <t>13</t>
  </si>
  <si>
    <t>14</t>
  </si>
  <si>
    <t>15</t>
  </si>
  <si>
    <t>16</t>
  </si>
  <si>
    <t>17</t>
  </si>
  <si>
    <t>18</t>
  </si>
  <si>
    <t>19</t>
  </si>
  <si>
    <t>20</t>
  </si>
  <si>
    <t>21</t>
  </si>
  <si>
    <t>22</t>
  </si>
  <si>
    <t>X</t>
  </si>
  <si>
    <t>Zsf.</t>
  </si>
  <si>
    <t>(z.B. Einzelplatzsystem / Unidirektionales vernetztes System / Kooperatives vernetztes System)</t>
  </si>
  <si>
    <t>(z.B. behaviouristisch / kognitivistisch / konstruktivistisch)</t>
  </si>
  <si>
    <t xml:space="preserve">Das Begleitmaterial ist übersichtlich und hilfreich und enthält (wenn es umfangreich ist) ein Inhaltsverzeichnis. </t>
  </si>
  <si>
    <t xml:space="preserve">Zusätzlich ist ein Stichwortverzeichnis im Begleitmaterial enthalten.  </t>
  </si>
  <si>
    <t xml:space="preserve">Backups in unbegrenzter Anzahl dürfen angefertigt werden.  </t>
  </si>
  <si>
    <t>Die Verpackung ist stabil und gewährleistet eine sichere Aufbewahrung und einfache Entnahme der Datenträger ohne Beschädigungsgefahr.</t>
  </si>
  <si>
    <t>Falls Installationshilfe notwendig ist, wird sie angeboten?</t>
  </si>
  <si>
    <t xml:space="preserve">Kosten für die Installationshilfe sind angemessen. </t>
  </si>
  <si>
    <t>Falls Beratung/Wartung notwendig ist, wird sie angeboten?</t>
  </si>
  <si>
    <t xml:space="preserve">Kosten für die Beratung/Wartung sind angemessen. </t>
  </si>
  <si>
    <t xml:space="preserve">Die nächsten zwei Punkte nur ausfüllen, wenn der Leistungsstand oder Lernverlauf diagnostiziert werden: </t>
  </si>
  <si>
    <t>Wenn notwendige Kriterien in relevanten Abschnitten nicht erfüllt sind:</t>
  </si>
  <si>
    <t>Anzahl relevanter Abschnitte, deren notwendige Kriterien erfüllt sind (max. 23):</t>
  </si>
  <si>
    <t>Jede Seite schließt mit einer vollständigen Information oder einem ganzen Satz ab, d. h. fliegende Texte über das Seitenende werden vermieden - außer bei Textverarbeitungsprogrammen.</t>
  </si>
  <si>
    <t xml:space="preserve">Bildschirmaufbau </t>
  </si>
  <si>
    <t xml:space="preserve">Falls ein besonderes Betriebssystem vorhanden sein muss, wird dieses genannt? </t>
  </si>
  <si>
    <t>Die Auswahl und Vermittlung des Lerninhalts ist in fachlicher und pädagogischer Hinsicht wichtig, d. h. der Lerngegenstand muss relevant sein.</t>
  </si>
  <si>
    <t>Die Rückmeldungen nach richtigen Antworten und Arbeitsschritten sind positiv und verstärkend.</t>
  </si>
  <si>
    <t>Wenn andere Eingabegeräte als die Tastatur benutzt werden, weiter mit Punkt 10.7.</t>
  </si>
  <si>
    <t>Insgesamt ist das Lernsystem flexibel gestaltet und eröffnet vielseitige Auswahl- und Anpassungsmöglichkeiten.</t>
  </si>
  <si>
    <t>Bedienbarkeit</t>
  </si>
  <si>
    <t>Sämtliche Funktionen, die im Lernsystem oder der Beschreibung angegeben werden, sind vorhanden und arbeiten fehlerfrei und erwartungskonform.</t>
  </si>
  <si>
    <t>Kommunikation und Kooperation</t>
  </si>
  <si>
    <t xml:space="preserve">Weitere Materialien, z.B. nachbestellte Datenträger, Begleithefte oder später erscheinende Neuauflagen, werden zu einem ermäßigten Preis angeboten. Auf diese Möglichkeiten wird hingewiesen. </t>
  </si>
  <si>
    <t>Müssen Begrenzungen von Datenmengen beachtet werden oder sind eingeschränkte Nutzungsmöglichkeiten vorhanden, z.B. maximale Seitenzahl bei Textverarbeitung oder Höchstparameter bei Simulationen?</t>
  </si>
  <si>
    <t xml:space="preserve">Den nächsten Punkt nur ausfüllen, wenn Begrenzungen von Datenmengen beachtet werden müssen oder eingeschränkte Nutzungsmöglichkeiten vorhanden sind, z.B. maximale Seitenzahl bei Textverarbeitung oder Höchstparameter bei Simulationen:  </t>
  </si>
  <si>
    <t>Sind besondere Vorkenntnisse oder Fähigkeiten der Zielgruppe, z.B. Maschineschreiben, Programmieren oder Kenntnisse über den Lerninhalt als Benutzungsvoraussetzung unbedingt notwendig?</t>
  </si>
  <si>
    <t xml:space="preserve">Den nächsten Punkt nur ausfüllen, wenn besondere Vorkenntnisse oder Fähigkeiten der Zielgruppe, z.B. Maschineschreiben, Programmieren oder Kenntnisse über den Lerninhalt als Benutzungsvoraussetzung unbedingt notwendig sind: </t>
  </si>
  <si>
    <t>Der Lerninhalt wird möglichst vollständig angegeben, z.B. als Liste mit den wichtigsten Übungsinhalten.</t>
  </si>
  <si>
    <t>Das Laden einzelner Teile geht schnell, z.B. bei Disketten unter 30 Sekunden.</t>
  </si>
  <si>
    <t>Längere Wartezeiten werden auf dem Bildschirm begründet, z.B. erfolgt ein Hinweis, dass gerade geladen wird.</t>
  </si>
  <si>
    <t>Die Benutzungshinweise, die am Anfang gegeben werden, sind klar und verständlich. Sie können auch übersprungen werden, z.B. bei einer Wiederholung, wenn sie sehr umfangreich sind.</t>
  </si>
  <si>
    <t>Nicht benötigte Tasten sind zur Vermeidung von Eingabefehlern gesperrt, z.B. ist dies sinnvoll bei Menüauswahlen oder Antworteingaben, für die nur Zahlen zulässig sind.</t>
  </si>
  <si>
    <t>Wenn unerhebliche Eingabefehler bei den Steuerungsbefehlen möglich sind, werden sie toleriert, z.B. zwei Leerzeichen zwischen zwei Wörtern oder die Eingabe 'ja' oder 'j' statt 'Ja'.</t>
  </si>
  <si>
    <t>Bei einem vorzeitigen Beenden können der momentane Arbeitsstand oder die Lernergebnisse zwischengespeichert oder markiert werden, z.B. mit einem 'elektronischen Lesezeichen'.</t>
  </si>
  <si>
    <t>Wenn Fehlermeldungen nach falschen Befehlseingaben gegeben werden, erfolgen sie sofort, sind verständlich und hilfreich, z.B. weisen sie auf den Fehler hin und bieten Korrekturmöglichkeiten an.</t>
  </si>
  <si>
    <t>Andere Eingabegeräte als die Tastatur können benutzt werden, um die Schwierigkeit des Eintippens zu umgehen, z.B. Maus oder Joystick.</t>
  </si>
  <si>
    <t>Alle Veränderungen und Hinzufügungen sind ohne Programmierkenntnisse einfach und schnell durchführbar, z.B. durch klare, vollständige Hilfen.</t>
  </si>
  <si>
    <t>Die technische Qualität der Bildschirmgestaltung ist gut, z.B. klare Auflösung, gleichmäßige Leuchtdichte, gute Kontraste.</t>
  </si>
  <si>
    <t>Der Bildschirm ist in Abschnitte gegliedert, die verschiedene Informationen beinhalten, z.B. kann der mittlere Abschnitt für die Schülereingaben und der untere Rand immer für Hilfsinformationen vorgesehen sein.</t>
  </si>
  <si>
    <t>Die Textgestaltung erleichtert das Lesen auf dem Bildschirm, z.B. werden lange Texte mit einzeiligem Abstand vermieden.</t>
  </si>
  <si>
    <t>Die Textgestaltung betont wichtige Informationen durch Hervorhebungen, z.B. durch Unterstreichungen, andere Proportionen oder Farben.</t>
  </si>
  <si>
    <t>Die Qualität der Farben ist gut, z.B. durch klare Kontraste.</t>
  </si>
  <si>
    <t>Durch die mehrfarbige Gestaltung werden Informationen auf anderer Ebene vermittelt, das Verstehen erleichtert oder Wichtiges betont, z.B. durch farbliche Hinweise auf besondere Zusammenhänge.</t>
  </si>
  <si>
    <t>Die Farben werden zur Motivierung der Zielgruppe eingesetzt, z.B. bei der Rückmeldung.</t>
  </si>
  <si>
    <t>Die Animationen (lenken nicht vom Lerninhalt ab und) sind nach Form, Inhalt, Häufigkeit und Dauer der Zielgruppe angemessen, z.B. durch kurze Dauer, damit sie nach mehreren Wiederholungen nicht langweilig werden.</t>
  </si>
  <si>
    <t>Die Qualität der akustischen Elemente ist gut, z.B. das Klangbild der Töne. Falls Sprachausgaben vorhanden sind, weisen sie einen verständlichen und natürlichen Redefluss, Rhythmus und eine angemessene Geschwindigkeit und Intonation auf.</t>
  </si>
  <si>
    <t>Die Kategorien und Begriffe, z.B. Fachtermini, werden einheitlich verwendet.</t>
  </si>
  <si>
    <t>Der Umfang des Lerninhalts ist quantitativ ausreichend und komplett und entspricht seiner fachdidaktischen Wichtigkeit, z.B. wird genügend Übungsmöglichkeit entsprechend der Relevanz des Lernstoffs oder der Fehlerhäufigkeit angeboten.</t>
  </si>
  <si>
    <t>Die Vermittlung und Untergliederung ist sinnvoll, z.B. wird der Lernstoff auf induktivem oder deduktivem Weg (vom Einzelnen zum Allgemeinen oder umgekehrt) vermittelt.</t>
  </si>
  <si>
    <t>Die sofortigen Rückmeldungen sind didaktisch sinnvoll, da z.B. ein neuer oder schwieriger Lerninhalt geübt wird.</t>
  </si>
  <si>
    <t>Die Rückmeldungen, die zur Motivierung eingesetzt werden, sind angemessen lang, z.B. für Animationen nach einer Antwort maximal 2-3 Sekunden und nach einer Übung ca. 10 Sekunden.</t>
  </si>
  <si>
    <t>Die Rückmeldungen regen zur Nutzung weiterer Hilfsmittel an, z.B. eines Nachschlagewerks.</t>
  </si>
  <si>
    <t>Die Rückmeldungen regen zu weiteren Lernaktivitäten an, z.B. zu nachbereitenden Gruppenarbeiten.</t>
  </si>
  <si>
    <t>Rückmeldungen nach Fehlern sind ermutigend. Abfällige oder vorwurfsvolle Rückmeldungen werden vermieden, statt dessen werden z.B. die richtigen Elemente in der Antwort aufgezeigt.</t>
  </si>
  <si>
    <t>Die Rückmeldungen bewerten die Antwort und nicht die Person, falsch wäre z.B. 'Du bist schlecht'.</t>
  </si>
  <si>
    <t>Die Veränderungsmöglichkeiten sind für die angegebenen Ziele des Lernsystems ausreichend, z.B. können in Simulationen eigene Simulationsumgebungen geschaffen werden.</t>
  </si>
  <si>
    <t>Eigene Dokumente können in das Lernsystem importiert und integriert werden.</t>
  </si>
  <si>
    <t>Das Lernsystem integriert Kommunikationsangebote in vielfältiger Weise, z.B. als E-Mail, Mailinglist, Chat.</t>
  </si>
  <si>
    <t>Der Lerninhalt enthält externe Verknüpfungen zu weiterführenden Informationen.</t>
  </si>
  <si>
    <t>Der Lerninhalt enthält interne Verknüpfungen zwischen verwandten Informationen.</t>
  </si>
  <si>
    <t>Ist eine Veränderung des Inhalts des Lernsystems möglich? Eine Inhaltsveränderung bedeutet, dass Lernende oder Lehrende z.B. eigene Notizen anlegen können oder Verknüpfungen im Lernsystem bearbeiten können.</t>
  </si>
  <si>
    <t>Wenn diese Möglichkeit nicht besteht, die nächsten Punkte überspringen.</t>
  </si>
  <si>
    <t>Bietet das Lernsystem Kommunikationsmöglichkeiten für die Lernenden, z.B. mit anderen Lernenden oder Lehrenden?</t>
  </si>
  <si>
    <t>Bietet das Lernsystem Möglichkeiten zum kooperativen Lernen?</t>
  </si>
  <si>
    <t>Kommunikationsmöglichkeiten umfassen Angebote für Lernende untereinander sowie zwischen Lernenden und Lehrenden.</t>
  </si>
  <si>
    <t>Kommunikationsangebote lassen sich für private Kommunikation und für Gruppenkommunikation nutzen.</t>
  </si>
  <si>
    <t>Kommunikationsangebote unterstützen Zusatzfunktionen wie das Versenden von Dateien, Präsentationen und Diskussionen.</t>
  </si>
  <si>
    <t>Kommunikationsvorgänge lassen sich protokollieren, um für spätere Bearbeitung und Nutzung zur Verfügung zu stehen.</t>
  </si>
  <si>
    <t>Informations- und Kommunikationsangebote sind aufeinander abgestimmt und ineinander integriert.</t>
  </si>
  <si>
    <t>Kooperationsdienste unterstützen die Entscheidungsfindung bei Gruppenarbeiten.</t>
  </si>
  <si>
    <t>Kooperationsfunktionen lassen sich auf an individuelle Wünsche und Bedürfnisse, z.B. technische Ausstattungen anpassen.</t>
  </si>
  <si>
    <t>Teilnehmende an Gruppenarbeit können ihre Rolle in der Gruppe im Laufe der Arbeit verändern, z.B. durch Erweiterung von Zugriffsberechtigungen.</t>
  </si>
  <si>
    <t>Bei Veränderungen des Lernmaterials werden alle Betroffenen informiert, Veränderungen werden dokumentiert.</t>
  </si>
  <si>
    <t>Das Lernsystem stellt sicher, dass kooperativ bearbeitete Informationen stets für alle Lernenden aktuell und konsistent verfügbar sind.</t>
  </si>
  <si>
    <t>Die Bearbeitung von Materialien ist einfach und ohne technische Kenntnisse möglich.</t>
  </si>
  <si>
    <t>Der Zugriff auf kooperativ bearbeitbare Materialien ist in geeigneter Weise z.B. durch Zugriffsberechtigungen geregelt.</t>
  </si>
  <si>
    <t>Kooperationsdienste unterstützen die Koordination von Gruppenarbeit, z.B. die Verteilung von Aufgaben und die Einhaltung von Terminen.</t>
  </si>
  <si>
    <t>In folgende zusammenfassende Abschnittsbewertung sollte nur ein ”j” eingetragen werden, wenn kein Kriterium im gesamten Abschnitt 1. mit ”n” markiert wurde. Dies gilt für alle weiteren Abschnittsbewertungen.</t>
  </si>
  <si>
    <t>Wird das Lernsystem speziell als lehrbegleitend empfohlen?</t>
  </si>
  <si>
    <t xml:space="preserve">Die nächsten zwei Punkte nur ausfüllen, wenn das Lernsystem speziell als lehrbegleitend empfohlen wird:  </t>
  </si>
  <si>
    <t>Die Integration des Lernsystems in die Lehre und die Organisation der Lernformen werden beschrieben.</t>
  </si>
  <si>
    <t>Soll das Lernsystem vor allem lehrbegleitend eingesetzt werden?</t>
  </si>
  <si>
    <t xml:space="preserve">Den nächsten Punkt nur ausfüllen, wenn ein Lernsystem beurteilt wird, das vor allem lehrbegleitend eingesetzt werden soll: </t>
  </si>
  <si>
    <t>Die Eingabe ist übersichtlich und einfach durchführbar.</t>
  </si>
  <si>
    <t xml:space="preserve">Die nächsten zwei Punkte nur ausfüllen, wenn das Lernsystem vor allem lehrbegleitend eingesetzt werden soll: </t>
  </si>
  <si>
    <t>Die Auswahl und Vermittlung des Lerninhalts ist vereinbar mit den in der Lehre verwendeten Materialien.</t>
  </si>
  <si>
    <t>Die Differenzierung in mehrere Schwierigkeitsstufen basiert auf einem qualitativen fachdidaktischen Konzept, d. h. die Stufen sind z.B. nach Zielgruppe oder Vorwissen variiert.</t>
  </si>
  <si>
    <t>Die Anpassungen nach einer Antwort- oder Lernverlaufsanalyse werden empfohlen und können von den Lernenden gewählt oder ignoriert werden.</t>
  </si>
  <si>
    <t>8.</t>
  </si>
  <si>
    <t>21.</t>
  </si>
  <si>
    <t xml:space="preserve">Wenn diese Möglichkeit nicht besteht, diesen Abschnitt überspringen und weiter mit "19. Adaptivität". </t>
  </si>
  <si>
    <t>abs.</t>
  </si>
  <si>
    <t>in %</t>
  </si>
  <si>
    <t xml:space="preserve">Wenn automatische Anpassungen des Lernsystems an Erfordernisse der Lernenden weder sinnvoll noch vorhanden sind, diesen Abschnitt überspringen und weiter mit "20. Kommunikation und Kooperation". </t>
  </si>
  <si>
    <t>Das Vorgehen beim Laden, Bearbeiten und Beenden des Lernsystems wird - auch für Computerunkundige - verständlich und richtig erklärt.</t>
  </si>
  <si>
    <t>Das Lernsystem ist (nach einer Einführung) selbstständig von den Lernenden zu bearbeiten.</t>
  </si>
  <si>
    <t xml:space="preserve">Wenn Aufgaben oder Übungen weder sinnvoll noch vorhanden sind, diesen Abschnitt überspringen und weiter mit "22. Leistungsauswertung und Diagnose". </t>
  </si>
  <si>
    <t>Wenn eine Leistungsauswertung am Ende einer Übung oder eine Diagnose weder sinnvoll noch vorhanden ist, weiter mit "23. Allgemeine Qualitätsmerkmale".</t>
  </si>
  <si>
    <t>Wenn keine Grafiken vorhanden sind, diesen Abschnitt überspringen und weiter mit "14. Farbgestaltung".</t>
  </si>
  <si>
    <t>Wenn keine mehrfarbige Bildschirmgestaltung vorhanden ist, diesen Abschnitt überspringen und weiter mit "15. Animationen".</t>
  </si>
  <si>
    <t>Wenn keine Animationen vorhanden sind, diesen Abschnitt überspringen und weiter mit "16. Akustische Gestaltung".</t>
  </si>
  <si>
    <t>Wenn keine akustischen Elemente wie Töne oder Sprachausgaben vorhanden sind, diesen Abschnitt überspringen und weiter mit "17. Gestaltung des Lerninhalts".</t>
  </si>
  <si>
    <t>7. Zsf. Bedienbarkeit</t>
  </si>
  <si>
    <t>Kommunikationsangebote lassen sich - falls nötig - an individuelle Wünsche und Bedürfnisse, z.B. technische Ausstattungen anpassen.</t>
  </si>
  <si>
    <t>Insgesamt arbeitet das Lernsystem zuverlässig, fehlerfrei und schnell; die Bedienung ist den Aufgaben angemessen und leicht erlernbar.</t>
  </si>
  <si>
    <t xml:space="preserve">Das Lernsystem arbeitet zuverlässig, fehlerfrei und schnell; die Bedienung ist den Aufgaben angemessen und leicht erlernbar (j/n). </t>
  </si>
  <si>
    <t xml:space="preserve">Das Lernsystem ist flexibel gestaltet und eröffnet vielseitige Auswahl- und Anpassungsmöglichkeiten (j/n). </t>
  </si>
  <si>
    <t xml:space="preserve">11. Zsf. Bildschirmaufbau </t>
  </si>
  <si>
    <t xml:space="preserve">12. Zsf. Textgestaltung </t>
  </si>
  <si>
    <t>13. Zsf. Grafikgestaltung</t>
  </si>
  <si>
    <t>14. Zsf. Farbgestaltung</t>
  </si>
  <si>
    <t xml:space="preserve">15. Zsf. Animationen </t>
  </si>
  <si>
    <t xml:space="preserve">16. Zsf. Akustische Gestaltung </t>
  </si>
  <si>
    <t xml:space="preserve">17. Zsf. Gestaltung des Lerninhalts </t>
  </si>
  <si>
    <t>Adaptierbarkeit des Lerninhalts</t>
  </si>
  <si>
    <t>18. Zsf. Adaptierbarkeit des Lerninhalts</t>
  </si>
  <si>
    <t>Die Möglichkeiten, den Inhalt des Lernsystems zu verändern, sind ausreichend und komfortabel (j/n).</t>
  </si>
  <si>
    <t>Das Lernsystem ist in sinnvoller Weise adaptiv gestaltet. Es reagiert flexibel und zielgruppengemäß auf unterschiedliche Lernfortschritte, Strategien und Fähigkeiten (j/n).</t>
  </si>
  <si>
    <t>20. Zsf. Kommunikation und Kooperation</t>
  </si>
  <si>
    <t>Das Lernsystem unterstützt kommunikatives und kooperatives Lernen; entsprechende Elemente sind sinnvoll gestaltet und leicht bedienbar.</t>
  </si>
  <si>
    <t>Anzahl relevanter notwendiger Kriterien (j/n), die erfüllt sind (max. 182):</t>
  </si>
  <si>
    <t>Anzahl relevanter wünschenswerter Kriterien (+/-), die erfüllt sind (max. 71):</t>
  </si>
  <si>
    <t>Das Lernsystem unterstützt kommunikatives und kooperatives Lernen; entsprechende Elemente sind sinnvoll gestaltet und leicht bedienbar (j/n).</t>
  </si>
  <si>
    <t xml:space="preserve">21. Zsf. Aufgaben- und Antwortgestaltung </t>
  </si>
  <si>
    <t>Die Feststellung und Bewertung der Lernergebnisse ist statistisch korrekt, z.B. wird die Anzahl der Antworten richtig berechnet.</t>
  </si>
  <si>
    <t>Wenn ”+” eingetragen wurde:</t>
  </si>
  <si>
    <t xml:space="preserve">Die nächsten Punkte bis  22  nur ausfüllen, wenn umfangreiche Pakete beurteilt werden sollen: </t>
  </si>
  <si>
    <t xml:space="preserve">Wenn ”j” eingetragen wurde: </t>
  </si>
  <si>
    <t>Wenn ”j” eingetragen wurde:</t>
  </si>
  <si>
    <t/>
  </si>
  <si>
    <t xml:space="preserve">Angaben über die Hard- und Software </t>
  </si>
  <si>
    <t>Die erforderliche Hardware (Geräteausstattung) wird genau und richtig im Begleitmaterial und/oder auf der Verpackung angegeben.</t>
  </si>
  <si>
    <t>Insgesamt sind die Angaben über die erforderliche Hard- und Software vollständig, genau und verständlich.</t>
  </si>
  <si>
    <t xml:space="preserve">Falls sonstige Software zur Benutzung notwendig ist, wird sie angegeben? </t>
  </si>
  <si>
    <t>Die Benutzungsanleitung im Begleitmaterial ist übersichtlich und logisch strukturiert.</t>
  </si>
  <si>
    <t>Alle Begriffe werden innerhalb der Beschreibungen einheitlich verwendet.</t>
  </si>
  <si>
    <t>Notwendige Vorkenntnisse und Fähigkeiten der Zielgruppe werden vollständig und richtig angegeben.</t>
  </si>
  <si>
    <t>Die Lernziele werden beschrieben.</t>
  </si>
  <si>
    <t>Die Lernziele werden ausführlich beschrieben und angegeben.</t>
  </si>
  <si>
    <t>Das Lernsystem arbeitet fehlerfrei, zuverlässig und kontrollierbar, auch bei falschen Befehls- oder Antworteingaben.</t>
  </si>
  <si>
    <t>Der Zusammenhang zwischen Zielen, Inhalten und Methoden wird angegeben.</t>
  </si>
  <si>
    <t xml:space="preserve">Angaben über den Einsatzbereich </t>
  </si>
  <si>
    <t>Die Benutzung anderer Lernmaterialien wird beschrieben und weiterführende Lernaktivitäten werden empfohlen.</t>
  </si>
  <si>
    <t>Insgesamt werden die Einsatzbereiche und Bearbeitungsformen vollständig und verständlich beschrieben.</t>
  </si>
  <si>
    <t xml:space="preserve">Angaben über den Inhalt </t>
  </si>
  <si>
    <t>Der (Lern-) Inhalt, seine Wichtigkeit, Auswahl und Vermittlung werden beschrieben.</t>
  </si>
  <si>
    <t>Die Aufgabenstellungen und Lernaktivitäten werden (mit Beispielen) beschrieben.</t>
  </si>
  <si>
    <t>Insgesamt werden die Lerninhalte und ihre Vermittlung vollständig, verständlich und richtig beschrieben.</t>
  </si>
  <si>
    <t>Der Aufbau der Bildschirmseite wird schnell durchgeführt.</t>
  </si>
  <si>
    <t xml:space="preserve">Werden am Anfang Benutzungshinweise auf dem Bildschirm gegeben? </t>
  </si>
  <si>
    <t>Der Befehlsumfang für die Benutzung ist klar, überschaubar und einfach.</t>
  </si>
  <si>
    <t>Befehle, Begriffe und Symbole für gleiche Sachverhalte und Bedienungsfunktionen werden einheitlich verwendet.</t>
  </si>
  <si>
    <t>Eingaben zur Steuerung können abgekürzt werden.</t>
  </si>
  <si>
    <t>Die Eingabeabkürzungen sind einfach und gut merkbar.</t>
  </si>
  <si>
    <t>..</t>
  </si>
  <si>
    <t>Alle zulässigen Wahlbereiche sind ausreichend groß.</t>
  </si>
  <si>
    <t>Die vorhandenen Auswahlmöglichkeiten sind ausreichend und sinnvoll eingesetzt.</t>
  </si>
  <si>
    <t>Wird die Tastatur als Eingabegerät genutzt?</t>
  </si>
  <si>
    <t>Werden Funktionstasten oder andere Tasten mit besonderen Funktionen benutzt?</t>
  </si>
  <si>
    <t>Den nächsten Punkt nur ausfüllen, wenn Funktionstasten oder andere Tasten mit besonderen Funktionen benutzt werden.</t>
  </si>
  <si>
    <t>Der Sinn und die Benutzung der Funktionstasten, werden auf dem Bildschirm oder im Begleitmaterial erklärt.</t>
  </si>
  <si>
    <t>Tippfehler können vor Ausführen einer Eingabe korrigiert werden.</t>
  </si>
  <si>
    <t>Die Menge der geforderten Eingaben ist den Fähigkeiten der Zielgruppe angemessen, d. h. für jüngere Schüler weniger Tastaturbenutzung (außer bei Textverarbeitungsprogrammen).</t>
  </si>
  <si>
    <t>Die Eingabemöglichkeiten sind sinnvoll.</t>
  </si>
  <si>
    <t>Das Speichern der Arbeitsergebnisse ist einfach und schnell durchführbar.</t>
  </si>
  <si>
    <t>Der Inhalt wird im allgemeinen auf die Bildschirmseiten geblättert und nicht ohne Unterbrechung als Bandwurm gescrollt.</t>
  </si>
  <si>
    <t>Alle wichtigen Informationen bleiben lange genug auf dem Bildschirm stehen, dass man sie lesen, erkennen und verstehen kann.</t>
  </si>
  <si>
    <t>Insgesamt ist der Bildschirmaufbau übersichtlich und verständlich.</t>
  </si>
  <si>
    <t xml:space="preserve">Textgestaltung </t>
  </si>
  <si>
    <t>Insgesamt ist die Textgestaltung sinnvoll, übersichtlich und gut lesbar.</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</si>
</sst>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
    <numFmt numFmtId="165" formatCode="dd/mm/yyyy"/>
  </numFmts>
  <fonts count="4">
    <font>
      <sz val="10"/>
      <name val="Arial"/>
      <family val="0"/>
    </font>
    <font>
      <b/>
      <sz val="10"/>
      <name val="Arial"/>
      <family val="2"/>
    </font>
    <font>
      <i/>
      <sz val="10"/>
      <name val="Arial"/>
      <family val="2"/>
    </font>
    <font>
      <sz val="10"/>
      <color indexed="9"/>
      <name val="Arial"/>
      <family val="2"/>
    </font>
  </fonts>
  <fills count="3">
    <fill>
      <patternFill/>
    </fill>
    <fill>
      <patternFill patternType="gray125"/>
    </fill>
    <fill>
      <patternFill patternType="solid">
        <fgColor indexed="4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49" fontId="0" fillId="0" borderId="0" xfId="0" applyNumberFormat="1" applyAlignment="1">
      <alignment vertical="top" wrapText="1"/>
    </xf>
    <xf numFmtId="49" fontId="1" fillId="0" borderId="0" xfId="0" applyNumberFormat="1" applyFont="1" applyAlignment="1">
      <alignment vertical="top" wrapText="1"/>
    </xf>
    <xf numFmtId="49" fontId="2" fillId="0" borderId="0" xfId="0" applyNumberFormat="1" applyFont="1" applyAlignment="1">
      <alignment vertical="top" wrapText="1"/>
    </xf>
    <xf numFmtId="49" fontId="0" fillId="0" borderId="0" xfId="0" applyNumberFormat="1" applyAlignment="1">
      <alignment horizontal="left" vertical="top" wrapText="1" indent="2"/>
    </xf>
    <xf numFmtId="49" fontId="0" fillId="0" borderId="0" xfId="0" applyNumberFormat="1" applyFont="1" applyAlignment="1">
      <alignment vertical="top" wrapText="1"/>
    </xf>
    <xf numFmtId="49" fontId="0" fillId="0" borderId="0" xfId="0" applyNumberFormat="1" applyAlignment="1">
      <alignment horizontal="left" vertical="top" wrapText="1"/>
    </xf>
    <xf numFmtId="49" fontId="0" fillId="0" borderId="0" xfId="0" applyNumberFormat="1" applyAlignment="1">
      <alignment horizontal="center" vertical="top" wrapText="1"/>
    </xf>
    <xf numFmtId="49" fontId="2" fillId="0" borderId="0" xfId="0" applyNumberFormat="1" applyFont="1" applyAlignment="1">
      <alignment horizontal="left" vertical="top" wrapText="1" indent="2"/>
    </xf>
    <xf numFmtId="49" fontId="0" fillId="0" borderId="0" xfId="0" applyNumberFormat="1" applyAlignment="1">
      <alignment horizontal="left" vertical="top" wrapText="1" indent="4"/>
    </xf>
    <xf numFmtId="49" fontId="0" fillId="2" borderId="0" xfId="0" applyNumberFormat="1" applyFill="1" applyAlignment="1">
      <alignment horizontal="center" vertical="top" wrapText="1"/>
    </xf>
    <xf numFmtId="49" fontId="0" fillId="0" borderId="0" xfId="0" applyNumberFormat="1" applyFill="1" applyAlignment="1">
      <alignment horizontal="center" vertical="top" wrapText="1"/>
    </xf>
    <xf numFmtId="0" fontId="0" fillId="0" borderId="0" xfId="0" applyNumberFormat="1" applyAlignment="1">
      <alignment horizontal="center" vertical="top" wrapText="1"/>
    </xf>
    <xf numFmtId="0" fontId="0" fillId="2" borderId="0" xfId="0" applyNumberFormat="1" applyFill="1" applyAlignment="1">
      <alignment horizontal="center" vertical="top" wrapText="1"/>
    </xf>
    <xf numFmtId="49" fontId="0" fillId="0" borderId="1" xfId="0" applyNumberFormat="1" applyBorder="1" applyAlignment="1">
      <alignment vertical="top" wrapText="1"/>
    </xf>
    <xf numFmtId="0" fontId="0" fillId="0" borderId="0" xfId="0" applyNumberFormat="1" applyFill="1" applyAlignment="1">
      <alignment horizontal="center" vertical="top" wrapText="1"/>
    </xf>
    <xf numFmtId="0" fontId="0" fillId="2" borderId="0" xfId="0" applyNumberFormat="1" applyFont="1" applyFill="1" applyAlignment="1">
      <alignment horizontal="center" vertical="top" wrapText="1"/>
    </xf>
    <xf numFmtId="164" fontId="1" fillId="2" borderId="0" xfId="0" applyNumberFormat="1" applyFont="1" applyFill="1" applyAlignment="1">
      <alignment horizontal="center" vertical="top" wrapText="1"/>
    </xf>
    <xf numFmtId="49" fontId="0" fillId="0" borderId="0" xfId="0" applyNumberFormat="1" applyFont="1" applyAlignment="1">
      <alignment vertical="top" wrapText="1" shrinkToFit="1"/>
    </xf>
    <xf numFmtId="49" fontId="1" fillId="2" borderId="0" xfId="0" applyNumberFormat="1" applyFont="1" applyFill="1" applyAlignment="1">
      <alignment vertical="top" wrapText="1" shrinkToFit="1"/>
    </xf>
    <xf numFmtId="49" fontId="1" fillId="0" borderId="0" xfId="0" applyNumberFormat="1" applyFont="1" applyFill="1" applyAlignment="1">
      <alignment vertical="top" wrapText="1" shrinkToFit="1"/>
    </xf>
    <xf numFmtId="49" fontId="0" fillId="2" borderId="0" xfId="0" applyNumberFormat="1" applyFont="1" applyFill="1" applyAlignment="1">
      <alignment vertical="top" wrapText="1" shrinkToFit="1"/>
    </xf>
    <xf numFmtId="49" fontId="0" fillId="0" borderId="0" xfId="0" applyNumberFormat="1" applyAlignment="1">
      <alignment vertical="top" wrapText="1" shrinkToFit="1"/>
    </xf>
    <xf numFmtId="49" fontId="0" fillId="0" borderId="1" xfId="0" applyNumberFormat="1" applyBorder="1" applyAlignment="1">
      <alignment vertical="top" wrapText="1" shrinkToFit="1"/>
    </xf>
    <xf numFmtId="49" fontId="0" fillId="0" borderId="0" xfId="0" applyNumberFormat="1" applyFont="1" applyFill="1" applyAlignment="1">
      <alignment vertical="top" wrapText="1" shrinkToFit="1"/>
    </xf>
    <xf numFmtId="165" fontId="0" fillId="2" borderId="0" xfId="0" applyNumberFormat="1" applyFont="1" applyFill="1" applyAlignment="1">
      <alignment vertical="top" wrapText="1" shrinkToFit="1"/>
    </xf>
    <xf numFmtId="49" fontId="1" fillId="0" borderId="0" xfId="0" applyNumberFormat="1" applyFont="1" applyAlignment="1">
      <alignment vertical="top" wrapText="1" shrinkToFit="1"/>
    </xf>
    <xf numFmtId="49" fontId="2" fillId="0" borderId="0" xfId="0" applyNumberFormat="1" applyFont="1" applyAlignment="1">
      <alignment vertical="top" wrapText="1" shrinkToFit="1"/>
    </xf>
    <xf numFmtId="49" fontId="3" fillId="0" borderId="0" xfId="0" applyNumberFormat="1" applyFont="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9"/>
  <dimension ref="A1:B33"/>
  <sheetViews>
    <sheetView tabSelected="1" workbookViewId="0" topLeftCell="A1">
      <selection activeCell="B3" sqref="B3"/>
    </sheetView>
  </sheetViews>
  <sheetFormatPr defaultColWidth="11.421875" defaultRowHeight="12.75"/>
  <cols>
    <col min="1" max="1" width="50.7109375" style="1" customWidth="1"/>
    <col min="2" max="2" width="30.00390625" style="18" customWidth="1"/>
    <col min="3" max="16384" width="11.421875" style="1" customWidth="1"/>
  </cols>
  <sheetData>
    <row r="1" ht="12.75">
      <c r="A1" s="2" t="s">
        <v>48</v>
      </c>
    </row>
    <row r="2" ht="12.75">
      <c r="A2" s="2"/>
    </row>
    <row r="3" spans="1:2" ht="38.25">
      <c r="A3" s="1" t="s">
        <v>49</v>
      </c>
      <c r="B3" s="19" t="s">
        <v>189</v>
      </c>
    </row>
    <row r="4" spans="1:2" ht="12.75">
      <c r="A4" s="1" t="s">
        <v>53</v>
      </c>
      <c r="B4" s="19" t="s">
        <v>486</v>
      </c>
    </row>
    <row r="5" ht="12.75">
      <c r="B5" s="20"/>
    </row>
    <row r="6" spans="1:2" ht="12.75">
      <c r="A6" s="1" t="s">
        <v>52</v>
      </c>
      <c r="B6" s="19" t="s">
        <v>486</v>
      </c>
    </row>
    <row r="7" spans="1:2" ht="12.75">
      <c r="A7" s="1" t="s">
        <v>51</v>
      </c>
      <c r="B7" s="19" t="s">
        <v>486</v>
      </c>
    </row>
    <row r="8" spans="1:2" ht="12.75">
      <c r="A8" s="1" t="s">
        <v>50</v>
      </c>
      <c r="B8" s="19" t="s">
        <v>486</v>
      </c>
    </row>
    <row r="9" spans="1:2" ht="25.5">
      <c r="A9" s="1" t="s">
        <v>55</v>
      </c>
      <c r="B9" s="21" t="s">
        <v>486</v>
      </c>
    </row>
    <row r="11" spans="1:2" ht="25.5">
      <c r="A11" s="1" t="s">
        <v>54</v>
      </c>
      <c r="B11" s="21" t="s">
        <v>486</v>
      </c>
    </row>
    <row r="12" ht="12.75">
      <c r="B12" s="22"/>
    </row>
    <row r="13" spans="1:2" ht="12.75">
      <c r="A13" s="1" t="s">
        <v>268</v>
      </c>
      <c r="B13" s="21" t="s">
        <v>486</v>
      </c>
    </row>
    <row r="14" spans="1:2" ht="12.75">
      <c r="A14" s="1" t="s">
        <v>267</v>
      </c>
      <c r="B14" s="21" t="s">
        <v>486</v>
      </c>
    </row>
    <row r="15" spans="1:2" ht="12.75">
      <c r="A15" s="1" t="s">
        <v>269</v>
      </c>
      <c r="B15" s="21" t="s">
        <v>486</v>
      </c>
    </row>
    <row r="16" spans="1:2" ht="12.75">
      <c r="A16" s="1" t="s">
        <v>266</v>
      </c>
      <c r="B16" s="21" t="s">
        <v>486</v>
      </c>
    </row>
    <row r="17" spans="1:2" ht="12.75">
      <c r="A17" s="1" t="s">
        <v>270</v>
      </c>
      <c r="B17" s="21" t="s">
        <v>486</v>
      </c>
    </row>
    <row r="18" spans="1:2" ht="13.5" thickBot="1">
      <c r="A18" s="14"/>
      <c r="B18" s="23"/>
    </row>
    <row r="20" spans="1:2" ht="12.75">
      <c r="A20" s="1" t="s">
        <v>56</v>
      </c>
      <c r="B20" s="21" t="s">
        <v>486</v>
      </c>
    </row>
    <row r="21" spans="1:2" ht="12.75">
      <c r="A21" s="1" t="s">
        <v>57</v>
      </c>
      <c r="B21" s="21" t="s">
        <v>486</v>
      </c>
    </row>
    <row r="23" spans="1:2" ht="51">
      <c r="A23" s="1" t="s">
        <v>276</v>
      </c>
      <c r="B23" s="21" t="s">
        <v>356</v>
      </c>
    </row>
    <row r="24" spans="1:2" ht="25.5">
      <c r="A24" s="1" t="s">
        <v>274</v>
      </c>
      <c r="B24" s="21" t="s">
        <v>357</v>
      </c>
    </row>
    <row r="25" spans="1:2" ht="12.75">
      <c r="A25" s="1" t="s">
        <v>277</v>
      </c>
      <c r="B25" s="21" t="s">
        <v>278</v>
      </c>
    </row>
    <row r="26" spans="1:2" ht="13.5" thickBot="1">
      <c r="A26" s="14"/>
      <c r="B26" s="23"/>
    </row>
    <row r="27" ht="12.75">
      <c r="B27" s="24"/>
    </row>
    <row r="28" spans="1:2" ht="12.75">
      <c r="A28" s="1" t="s">
        <v>311</v>
      </c>
      <c r="B28" s="21" t="s">
        <v>486</v>
      </c>
    </row>
    <row r="29" spans="1:2" ht="12.75">
      <c r="A29" s="1" t="s">
        <v>310</v>
      </c>
      <c r="B29" s="21" t="s">
        <v>486</v>
      </c>
    </row>
    <row r="30" spans="1:2" ht="12.75">
      <c r="A30" s="1" t="s">
        <v>271</v>
      </c>
      <c r="B30" s="21" t="s">
        <v>486</v>
      </c>
    </row>
    <row r="31" spans="1:2" ht="12.75">
      <c r="A31" s="1" t="s">
        <v>272</v>
      </c>
      <c r="B31" s="21" t="s">
        <v>486</v>
      </c>
    </row>
    <row r="33" spans="1:2" ht="12.75">
      <c r="A33" s="1" t="s">
        <v>323</v>
      </c>
      <c r="B33" s="25"/>
    </row>
  </sheetData>
  <printOptions/>
  <pageMargins left="0.984251968503937" right="0.984251968503937" top="2.5590551181102366" bottom="0.7874015748031497" header="0.5118110236220472" footer="0.5118110236220472"/>
  <pageSetup horizontalDpi="360" verticalDpi="360" orientation="portrait" paperSize="9" r:id="rId2"/>
  <headerFooter alignWithMargins="0">
    <oddHeader>&amp;L&amp;"Arial,Fett"Erweiterte Prüfliste für Lernsysteme
&amp;F&amp;R&amp;D &amp;T Seite &amp;P/&amp;N
&amp;A
</oddHeader>
    <oddFooter>&amp;L(C) 2001: Stephan Benkert&amp;RAlle Rechte vorbehalten. All rights reserved.</oddFooter>
  </headerFooter>
  <legacyDrawing r:id="rId1"/>
</worksheet>
</file>

<file path=xl/worksheets/sheet2.xml><?xml version="1.0" encoding="utf-8"?>
<worksheet xmlns="http://schemas.openxmlformats.org/spreadsheetml/2006/main" xmlns:r="http://schemas.openxmlformats.org/officeDocument/2006/relationships">
  <sheetPr codeName="Tabelle10"/>
  <dimension ref="A1:E528"/>
  <sheetViews>
    <sheetView workbookViewId="0" topLeftCell="A1">
      <selection activeCell="D3" sqref="D3"/>
    </sheetView>
  </sheetViews>
  <sheetFormatPr defaultColWidth="11.421875" defaultRowHeight="12.75"/>
  <cols>
    <col min="1" max="1" width="4.28125" style="1" customWidth="1"/>
    <col min="2" max="2" width="2.8515625" style="28" customWidth="1"/>
    <col min="3" max="3" width="61.421875" style="1" customWidth="1"/>
    <col min="4" max="5" width="5.7109375" style="12" customWidth="1"/>
    <col min="6" max="16384" width="11.421875" style="1" customWidth="1"/>
  </cols>
  <sheetData>
    <row r="1" spans="1:5" ht="12.75">
      <c r="A1" s="2" t="s">
        <v>3</v>
      </c>
      <c r="C1" s="2" t="s">
        <v>173</v>
      </c>
      <c r="D1" s="12" t="s">
        <v>308</v>
      </c>
      <c r="E1" s="12" t="s">
        <v>309</v>
      </c>
    </row>
    <row r="3" spans="1:4" ht="12.75">
      <c r="A3" s="1" t="s">
        <v>330</v>
      </c>
      <c r="C3" s="1" t="s">
        <v>40</v>
      </c>
      <c r="D3" s="13"/>
    </row>
    <row r="4" spans="2:3" ht="12.75">
      <c r="B4" s="28" t="s">
        <v>331</v>
      </c>
      <c r="C4" s="3" t="s">
        <v>485</v>
      </c>
    </row>
    <row r="5" spans="1:5" ht="25.5">
      <c r="A5" s="1" t="s">
        <v>333</v>
      </c>
      <c r="C5" s="4" t="s">
        <v>174</v>
      </c>
      <c r="E5" s="13"/>
    </row>
    <row r="6" spans="1:5" ht="25.5">
      <c r="A6" s="1" t="s">
        <v>334</v>
      </c>
      <c r="C6" s="4" t="s">
        <v>175</v>
      </c>
      <c r="E6" s="13"/>
    </row>
    <row r="7" spans="1:5" ht="25.5">
      <c r="A7" s="1" t="s">
        <v>335</v>
      </c>
      <c r="C7" s="4" t="s">
        <v>176</v>
      </c>
      <c r="E7" s="13"/>
    </row>
    <row r="8" spans="1:5" ht="25.5">
      <c r="A8" s="1" t="s">
        <v>336</v>
      </c>
      <c r="C8" s="4" t="s">
        <v>177</v>
      </c>
      <c r="E8" s="13"/>
    </row>
    <row r="9" spans="1:5" ht="25.5">
      <c r="A9" s="1" t="s">
        <v>337</v>
      </c>
      <c r="C9" s="4" t="s">
        <v>41</v>
      </c>
      <c r="E9" s="13"/>
    </row>
    <row r="10" spans="1:4" ht="25.5">
      <c r="A10" s="1" t="s">
        <v>338</v>
      </c>
      <c r="C10" s="4" t="s">
        <v>178</v>
      </c>
      <c r="D10" s="13"/>
    </row>
    <row r="11" spans="1:4" ht="25.5">
      <c r="A11" s="1" t="s">
        <v>339</v>
      </c>
      <c r="C11" s="4" t="s">
        <v>358</v>
      </c>
      <c r="D11" s="13"/>
    </row>
    <row r="12" spans="1:5" ht="12.75">
      <c r="A12" s="1" t="s">
        <v>340</v>
      </c>
      <c r="B12" s="28" t="s">
        <v>332</v>
      </c>
      <c r="C12" s="4" t="s">
        <v>359</v>
      </c>
      <c r="E12" s="13"/>
    </row>
    <row r="13" spans="1:5" ht="38.25">
      <c r="A13" s="1" t="s">
        <v>341</v>
      </c>
      <c r="C13" s="1" t="s">
        <v>379</v>
      </c>
      <c r="E13" s="13"/>
    </row>
    <row r="14" spans="1:5" ht="25.5">
      <c r="A14" s="1" t="s">
        <v>342</v>
      </c>
      <c r="C14" s="1" t="s">
        <v>42</v>
      </c>
      <c r="E14" s="13"/>
    </row>
    <row r="15" spans="1:5" ht="12.75">
      <c r="A15" s="1" t="s">
        <v>343</v>
      </c>
      <c r="C15" s="1" t="s">
        <v>180</v>
      </c>
      <c r="E15" s="13"/>
    </row>
    <row r="16" spans="1:5" ht="25.5">
      <c r="A16" s="1" t="s">
        <v>344</v>
      </c>
      <c r="C16" s="1" t="s">
        <v>181</v>
      </c>
      <c r="E16" s="13"/>
    </row>
    <row r="17" spans="2:3" ht="12.75">
      <c r="B17" s="28" t="s">
        <v>331</v>
      </c>
      <c r="C17" s="3" t="s">
        <v>482</v>
      </c>
    </row>
    <row r="18" spans="1:5" ht="12.75">
      <c r="A18" s="1" t="s">
        <v>345</v>
      </c>
      <c r="B18" s="28" t="s">
        <v>332</v>
      </c>
      <c r="C18" s="4" t="s">
        <v>360</v>
      </c>
      <c r="E18" s="13"/>
    </row>
    <row r="19" spans="1:5" ht="51">
      <c r="A19" s="1" t="s">
        <v>346</v>
      </c>
      <c r="C19" s="1" t="s">
        <v>182</v>
      </c>
      <c r="E19" s="13"/>
    </row>
    <row r="20" spans="1:4" ht="25.5">
      <c r="A20" s="1" t="s">
        <v>347</v>
      </c>
      <c r="C20" s="1" t="s">
        <v>361</v>
      </c>
      <c r="D20" s="13"/>
    </row>
    <row r="21" spans="2:3" ht="12.75">
      <c r="B21" s="28" t="s">
        <v>307</v>
      </c>
      <c r="C21" s="3" t="s">
        <v>288</v>
      </c>
    </row>
    <row r="22" spans="2:3" ht="25.5">
      <c r="B22" s="28" t="s">
        <v>331</v>
      </c>
      <c r="C22" s="3" t="s">
        <v>483</v>
      </c>
    </row>
    <row r="23" spans="1:4" ht="12.75">
      <c r="A23" s="1" t="s">
        <v>348</v>
      </c>
      <c r="C23" s="4" t="s">
        <v>362</v>
      </c>
      <c r="D23" s="13"/>
    </row>
    <row r="24" spans="2:3" ht="12.75">
      <c r="B24" s="28" t="s">
        <v>331</v>
      </c>
      <c r="C24" s="8" t="s">
        <v>484</v>
      </c>
    </row>
    <row r="25" spans="1:4" ht="12.75">
      <c r="A25" s="1" t="s">
        <v>349</v>
      </c>
      <c r="B25" s="28" t="s">
        <v>332</v>
      </c>
      <c r="C25" s="9" t="s">
        <v>363</v>
      </c>
      <c r="D25" s="13"/>
    </row>
    <row r="26" spans="1:4" ht="12.75">
      <c r="A26" s="1" t="s">
        <v>350</v>
      </c>
      <c r="C26" s="4" t="s">
        <v>183</v>
      </c>
      <c r="D26" s="13"/>
    </row>
    <row r="27" spans="2:3" ht="12.75">
      <c r="B27" s="28" t="s">
        <v>331</v>
      </c>
      <c r="C27" s="8" t="s">
        <v>485</v>
      </c>
    </row>
    <row r="28" spans="1:4" ht="12.75">
      <c r="A28" s="1" t="s">
        <v>351</v>
      </c>
      <c r="B28" s="28" t="s">
        <v>332</v>
      </c>
      <c r="C28" s="9" t="s">
        <v>184</v>
      </c>
      <c r="D28" s="13"/>
    </row>
    <row r="29" spans="1:4" ht="12.75">
      <c r="A29" s="1" t="s">
        <v>352</v>
      </c>
      <c r="C29" s="4" t="s">
        <v>364</v>
      </c>
      <c r="D29" s="13"/>
    </row>
    <row r="30" spans="2:3" ht="12.75">
      <c r="B30" s="28" t="s">
        <v>331</v>
      </c>
      <c r="C30" s="8" t="s">
        <v>485</v>
      </c>
    </row>
    <row r="31" spans="1:4" ht="12.75">
      <c r="A31" s="1" t="s">
        <v>353</v>
      </c>
      <c r="B31" s="28" t="s">
        <v>332</v>
      </c>
      <c r="C31" s="9" t="s">
        <v>365</v>
      </c>
      <c r="D31" s="13"/>
    </row>
    <row r="32" ht="12.75">
      <c r="B32" s="28" t="s">
        <v>332</v>
      </c>
    </row>
    <row r="33" ht="38.25">
      <c r="C33" s="3" t="s">
        <v>434</v>
      </c>
    </row>
    <row r="34" spans="1:5" ht="25.5">
      <c r="A34" s="1" t="s">
        <v>355</v>
      </c>
      <c r="B34" s="28" t="s">
        <v>354</v>
      </c>
      <c r="C34" s="1" t="s">
        <v>185</v>
      </c>
      <c r="D34" s="13">
        <f>IF(COUNTIF(D2:D33,"n")&gt;0,"n",IF(COUNTIF(D2:D33,"j")&gt;0,"j",""))</f>
      </c>
      <c r="E34" s="15"/>
    </row>
    <row r="37" spans="1:5" ht="12.75">
      <c r="A37" s="2" t="s">
        <v>4</v>
      </c>
      <c r="C37" s="2" t="s">
        <v>487</v>
      </c>
      <c r="D37" s="7" t="s">
        <v>308</v>
      </c>
      <c r="E37" s="7" t="s">
        <v>309</v>
      </c>
    </row>
    <row r="38" spans="4:5" ht="12.75">
      <c r="D38" s="7"/>
      <c r="E38" s="7"/>
    </row>
    <row r="39" spans="1:5" ht="25.5">
      <c r="A39" s="1" t="s">
        <v>330</v>
      </c>
      <c r="C39" s="1" t="s">
        <v>488</v>
      </c>
      <c r="D39" s="10" t="s">
        <v>486</v>
      </c>
      <c r="E39" s="7"/>
    </row>
    <row r="40" spans="1:5" ht="25.5">
      <c r="A40" s="1" t="s">
        <v>333</v>
      </c>
      <c r="C40" s="1" t="s">
        <v>371</v>
      </c>
      <c r="D40" s="10" t="s">
        <v>486</v>
      </c>
      <c r="E40" s="7"/>
    </row>
    <row r="41" spans="1:5" ht="25.5">
      <c r="A41" s="1" t="s">
        <v>334</v>
      </c>
      <c r="C41" s="1" t="s">
        <v>186</v>
      </c>
      <c r="D41" s="10" t="s">
        <v>486</v>
      </c>
      <c r="E41" s="7"/>
    </row>
    <row r="42" spans="1:5" ht="25.5">
      <c r="A42" s="1" t="s">
        <v>335</v>
      </c>
      <c r="C42" s="1" t="s">
        <v>490</v>
      </c>
      <c r="D42" s="10" t="s">
        <v>486</v>
      </c>
      <c r="E42" s="7"/>
    </row>
    <row r="43" spans="4:5" ht="12.75">
      <c r="D43" s="7"/>
      <c r="E43" s="7"/>
    </row>
    <row r="44" spans="1:5" ht="25.5">
      <c r="A44" s="1" t="s">
        <v>355</v>
      </c>
      <c r="B44" s="28" t="s">
        <v>354</v>
      </c>
      <c r="C44" s="1" t="s">
        <v>489</v>
      </c>
      <c r="D44" s="13">
        <f>IF(COUNTIF(D38:D43,"n")&gt;0,"n",IF(COUNTIF(D38:D43,"j")&gt;0,"j",""))</f>
      </c>
      <c r="E44" s="15"/>
    </row>
    <row r="45" spans="4:5" ht="12.75">
      <c r="D45" s="7"/>
      <c r="E45" s="7"/>
    </row>
    <row r="46" spans="1:5" ht="12.75">
      <c r="A46" s="2" t="s">
        <v>5</v>
      </c>
      <c r="C46" s="2" t="s">
        <v>187</v>
      </c>
      <c r="D46" s="7" t="s">
        <v>308</v>
      </c>
      <c r="E46" s="7" t="s">
        <v>309</v>
      </c>
    </row>
    <row r="47" spans="4:5" ht="12.75">
      <c r="D47" s="7"/>
      <c r="E47" s="7"/>
    </row>
    <row r="48" spans="1:5" ht="25.5">
      <c r="A48" s="1" t="s">
        <v>330</v>
      </c>
      <c r="C48" s="1" t="s">
        <v>491</v>
      </c>
      <c r="D48" s="10" t="s">
        <v>486</v>
      </c>
      <c r="E48" s="7"/>
    </row>
    <row r="49" spans="1:5" ht="25.5">
      <c r="A49" s="1" t="s">
        <v>333</v>
      </c>
      <c r="C49" s="1" t="s">
        <v>451</v>
      </c>
      <c r="D49" s="10" t="s">
        <v>486</v>
      </c>
      <c r="E49" s="7"/>
    </row>
    <row r="50" spans="1:5" ht="25.5">
      <c r="A50" s="1" t="s">
        <v>334</v>
      </c>
      <c r="C50" s="1" t="s">
        <v>43</v>
      </c>
      <c r="D50" s="10" t="s">
        <v>486</v>
      </c>
      <c r="E50" s="7"/>
    </row>
    <row r="51" spans="1:5" ht="25.5">
      <c r="A51" s="1" t="s">
        <v>335</v>
      </c>
      <c r="C51" s="1" t="s">
        <v>492</v>
      </c>
      <c r="D51" s="10" t="s">
        <v>486</v>
      </c>
      <c r="E51" s="7"/>
    </row>
    <row r="52" spans="2:5" ht="25.5">
      <c r="B52" s="28" t="s">
        <v>307</v>
      </c>
      <c r="C52" s="3" t="s">
        <v>191</v>
      </c>
      <c r="D52" s="11"/>
      <c r="E52" s="7"/>
    </row>
    <row r="53" spans="2:5" ht="25.5">
      <c r="B53" s="28" t="s">
        <v>331</v>
      </c>
      <c r="C53" s="3" t="s">
        <v>192</v>
      </c>
      <c r="D53" s="7"/>
      <c r="E53" s="7"/>
    </row>
    <row r="54" spans="1:5" ht="38.25">
      <c r="A54" s="1" t="s">
        <v>336</v>
      </c>
      <c r="B54" s="28" t="s">
        <v>332</v>
      </c>
      <c r="C54" s="4" t="s">
        <v>44</v>
      </c>
      <c r="D54" s="10" t="s">
        <v>486</v>
      </c>
      <c r="E54" s="7"/>
    </row>
    <row r="55" spans="2:5" ht="51">
      <c r="B55" s="28" t="s">
        <v>307</v>
      </c>
      <c r="C55" s="3" t="s">
        <v>380</v>
      </c>
      <c r="D55" s="7"/>
      <c r="E55" s="7"/>
    </row>
    <row r="56" spans="2:5" ht="51">
      <c r="B56" s="28" t="s">
        <v>331</v>
      </c>
      <c r="C56" s="3" t="s">
        <v>381</v>
      </c>
      <c r="D56" s="7"/>
      <c r="E56" s="7"/>
    </row>
    <row r="57" spans="1:5" ht="25.5">
      <c r="A57" s="1" t="s">
        <v>337</v>
      </c>
      <c r="B57" s="28" t="s">
        <v>332</v>
      </c>
      <c r="C57" s="4" t="s">
        <v>193</v>
      </c>
      <c r="D57" s="10" t="s">
        <v>486</v>
      </c>
      <c r="E57" s="7"/>
    </row>
    <row r="58" spans="2:5" ht="12.75">
      <c r="B58" s="28" t="s">
        <v>307</v>
      </c>
      <c r="C58" s="3" t="s">
        <v>295</v>
      </c>
      <c r="D58" s="7"/>
      <c r="E58" s="7"/>
    </row>
    <row r="59" spans="2:5" ht="25.5">
      <c r="B59" s="28" t="s">
        <v>331</v>
      </c>
      <c r="C59" s="3" t="s">
        <v>296</v>
      </c>
      <c r="D59" s="7"/>
      <c r="E59" s="7"/>
    </row>
    <row r="60" spans="1:5" ht="25.5">
      <c r="A60" s="1" t="s">
        <v>338</v>
      </c>
      <c r="B60" s="28" t="s">
        <v>332</v>
      </c>
      <c r="C60" s="4" t="s">
        <v>297</v>
      </c>
      <c r="D60" s="10" t="s">
        <v>486</v>
      </c>
      <c r="E60" s="7"/>
    </row>
    <row r="61" spans="4:5" ht="12.75">
      <c r="D61" s="7"/>
      <c r="E61" s="7"/>
    </row>
    <row r="62" spans="1:5" ht="25.5">
      <c r="A62" s="1" t="s">
        <v>355</v>
      </c>
      <c r="B62" s="28" t="s">
        <v>354</v>
      </c>
      <c r="C62" s="1" t="s">
        <v>190</v>
      </c>
      <c r="D62" s="13">
        <f>IF(COUNTIF(D47:D61,"n")&gt;0,"n",IF(COUNTIF(D47:D61,"j")&gt;0,"j",""))</f>
      </c>
      <c r="E62" s="15"/>
    </row>
    <row r="63" spans="4:5" ht="12.75">
      <c r="D63" s="7"/>
      <c r="E63" s="15"/>
    </row>
    <row r="64" spans="4:5" ht="12.75">
      <c r="D64" s="7"/>
      <c r="E64" s="15"/>
    </row>
    <row r="65" spans="4:5" ht="12.75">
      <c r="D65" s="7"/>
      <c r="E65" s="15"/>
    </row>
    <row r="66" spans="4:5" ht="12.75">
      <c r="D66" s="7"/>
      <c r="E66" s="15"/>
    </row>
    <row r="67" spans="4:5" ht="12.75">
      <c r="D67" s="7"/>
      <c r="E67" s="15"/>
    </row>
    <row r="68" spans="4:5" ht="12.75">
      <c r="D68" s="7"/>
      <c r="E68" s="7"/>
    </row>
    <row r="69" spans="1:5" ht="12.75">
      <c r="A69" s="2" t="s">
        <v>6</v>
      </c>
      <c r="C69" s="2" t="s">
        <v>194</v>
      </c>
      <c r="D69" s="7" t="s">
        <v>308</v>
      </c>
      <c r="E69" s="7" t="s">
        <v>309</v>
      </c>
    </row>
    <row r="70" spans="4:5" ht="12.75">
      <c r="D70" s="7"/>
      <c r="E70" s="7"/>
    </row>
    <row r="71" spans="1:5" ht="25.5">
      <c r="A71" s="1" t="s">
        <v>330</v>
      </c>
      <c r="C71" s="1" t="s">
        <v>197</v>
      </c>
      <c r="D71" s="10" t="s">
        <v>486</v>
      </c>
      <c r="E71" s="7"/>
    </row>
    <row r="72" spans="2:5" ht="38.25">
      <c r="B72" s="28" t="s">
        <v>307</v>
      </c>
      <c r="C72" s="3" t="s">
        <v>382</v>
      </c>
      <c r="D72" s="7"/>
      <c r="E72" s="7"/>
    </row>
    <row r="73" spans="2:5" ht="51">
      <c r="B73" s="28" t="s">
        <v>331</v>
      </c>
      <c r="C73" s="3" t="s">
        <v>383</v>
      </c>
      <c r="D73" s="7"/>
      <c r="E73" s="7"/>
    </row>
    <row r="74" spans="1:5" ht="25.5">
      <c r="A74" s="1" t="s">
        <v>333</v>
      </c>
      <c r="B74" s="28" t="s">
        <v>332</v>
      </c>
      <c r="C74" s="4" t="s">
        <v>493</v>
      </c>
      <c r="D74" s="10" t="s">
        <v>486</v>
      </c>
      <c r="E74" s="7"/>
    </row>
    <row r="75" spans="2:5" ht="12.75">
      <c r="B75" s="28" t="s">
        <v>307</v>
      </c>
      <c r="C75" s="3" t="s">
        <v>198</v>
      </c>
      <c r="D75" s="7"/>
      <c r="E75" s="7"/>
    </row>
    <row r="76" spans="2:5" ht="25.5">
      <c r="B76" s="28" t="s">
        <v>331</v>
      </c>
      <c r="C76" s="3" t="s">
        <v>199</v>
      </c>
      <c r="D76" s="7"/>
      <c r="E76" s="7"/>
    </row>
    <row r="77" spans="1:5" ht="38.25">
      <c r="A77" s="1" t="s">
        <v>334</v>
      </c>
      <c r="B77" s="28" t="s">
        <v>332</v>
      </c>
      <c r="C77" s="4" t="s">
        <v>45</v>
      </c>
      <c r="D77" s="7"/>
      <c r="E77" s="10" t="s">
        <v>486</v>
      </c>
    </row>
    <row r="78" spans="1:5" ht="12.75">
      <c r="A78" s="1" t="s">
        <v>335</v>
      </c>
      <c r="C78" s="1" t="s">
        <v>494</v>
      </c>
      <c r="D78" s="10" t="s">
        <v>486</v>
      </c>
      <c r="E78" s="7"/>
    </row>
    <row r="79" spans="2:5" ht="12.75">
      <c r="B79" s="28" t="s">
        <v>331</v>
      </c>
      <c r="C79" s="3" t="s">
        <v>484</v>
      </c>
      <c r="D79" s="7"/>
      <c r="E79" s="7"/>
    </row>
    <row r="80" spans="1:5" ht="12.75">
      <c r="A80" s="1" t="s">
        <v>336</v>
      </c>
      <c r="B80" s="28" t="s">
        <v>332</v>
      </c>
      <c r="C80" s="4" t="s">
        <v>495</v>
      </c>
      <c r="D80" s="7"/>
      <c r="E80" s="10" t="s">
        <v>486</v>
      </c>
    </row>
    <row r="81" spans="1:5" ht="25.5">
      <c r="A81" s="1" t="s">
        <v>337</v>
      </c>
      <c r="C81" s="6" t="s">
        <v>497</v>
      </c>
      <c r="D81" s="10" t="s">
        <v>486</v>
      </c>
      <c r="E81" s="7"/>
    </row>
    <row r="82" spans="1:5" ht="25.5">
      <c r="A82" s="1" t="s">
        <v>338</v>
      </c>
      <c r="C82" s="1" t="s">
        <v>200</v>
      </c>
      <c r="D82" s="7"/>
      <c r="E82" s="10" t="s">
        <v>486</v>
      </c>
    </row>
    <row r="83" spans="4:5" ht="12.75">
      <c r="D83" s="7"/>
      <c r="E83" s="7"/>
    </row>
    <row r="84" spans="1:5" ht="25.5">
      <c r="A84" s="1" t="s">
        <v>355</v>
      </c>
      <c r="B84" s="28" t="s">
        <v>354</v>
      </c>
      <c r="C84" s="1" t="s">
        <v>196</v>
      </c>
      <c r="D84" s="13">
        <f>IF(COUNTIF(D70:D83,"n")&gt;0,"n",IF(COUNTIF(D70:D83,"j")&gt;0,"j",""))</f>
      </c>
      <c r="E84" s="15"/>
    </row>
    <row r="85" spans="4:5" ht="12.75">
      <c r="D85" s="7"/>
      <c r="E85" s="7"/>
    </row>
    <row r="86" spans="1:5" ht="12.75">
      <c r="A86" s="2" t="s">
        <v>7</v>
      </c>
      <c r="C86" s="2" t="s">
        <v>498</v>
      </c>
      <c r="D86" s="7" t="s">
        <v>308</v>
      </c>
      <c r="E86" s="7" t="s">
        <v>309</v>
      </c>
    </row>
    <row r="87" spans="4:5" ht="12.75">
      <c r="D87" s="7"/>
      <c r="E87" s="7"/>
    </row>
    <row r="88" spans="1:5" ht="25.5">
      <c r="A88" s="1" t="s">
        <v>330</v>
      </c>
      <c r="C88" s="1" t="s">
        <v>201</v>
      </c>
      <c r="D88" s="10" t="s">
        <v>486</v>
      </c>
      <c r="E88" s="7"/>
    </row>
    <row r="89" spans="2:5" ht="12.75">
      <c r="B89" s="28" t="s">
        <v>307</v>
      </c>
      <c r="C89" s="3" t="s">
        <v>435</v>
      </c>
      <c r="D89" s="7"/>
      <c r="E89" s="7"/>
    </row>
    <row r="90" spans="2:5" ht="25.5">
      <c r="B90" s="28" t="s">
        <v>331</v>
      </c>
      <c r="C90" s="3" t="s">
        <v>436</v>
      </c>
      <c r="D90" s="7"/>
      <c r="E90" s="7"/>
    </row>
    <row r="91" spans="1:5" ht="25.5">
      <c r="A91" s="1" t="s">
        <v>333</v>
      </c>
      <c r="C91" s="4" t="s">
        <v>437</v>
      </c>
      <c r="D91" s="10" t="s">
        <v>486</v>
      </c>
      <c r="E91" s="7"/>
    </row>
    <row r="92" spans="1:5" ht="25.5">
      <c r="A92" s="1" t="s">
        <v>334</v>
      </c>
      <c r="B92" s="28" t="s">
        <v>332</v>
      </c>
      <c r="C92" s="4" t="s">
        <v>202</v>
      </c>
      <c r="D92" s="10" t="s">
        <v>486</v>
      </c>
      <c r="E92" s="7"/>
    </row>
    <row r="93" spans="1:5" ht="25.5">
      <c r="A93" s="1" t="s">
        <v>335</v>
      </c>
      <c r="C93" s="1" t="s">
        <v>499</v>
      </c>
      <c r="D93" s="7"/>
      <c r="E93" s="10" t="s">
        <v>486</v>
      </c>
    </row>
    <row r="94" spans="1:5" ht="38.25">
      <c r="A94" s="1" t="s">
        <v>336</v>
      </c>
      <c r="C94" s="1" t="s">
        <v>203</v>
      </c>
      <c r="D94" s="10" t="s">
        <v>486</v>
      </c>
      <c r="E94" s="7"/>
    </row>
    <row r="95" spans="1:5" ht="25.5">
      <c r="A95" s="1" t="s">
        <v>337</v>
      </c>
      <c r="C95" s="1" t="s">
        <v>204</v>
      </c>
      <c r="D95" s="10" t="s">
        <v>486</v>
      </c>
      <c r="E95" s="7"/>
    </row>
    <row r="96" spans="4:5" ht="12.75">
      <c r="D96" s="7"/>
      <c r="E96" s="7"/>
    </row>
    <row r="97" spans="1:5" ht="25.5">
      <c r="A97" s="1" t="s">
        <v>355</v>
      </c>
      <c r="B97" s="28" t="s">
        <v>354</v>
      </c>
      <c r="C97" s="1" t="s">
        <v>500</v>
      </c>
      <c r="D97" s="13">
        <f>IF(COUNTIF(D87:D96,"n")&gt;0,"n",IF(COUNTIF(D87:D96,"j")&gt;0,"j",""))</f>
      </c>
      <c r="E97" s="15"/>
    </row>
    <row r="98" spans="4:5" ht="12.75">
      <c r="D98" s="7"/>
      <c r="E98" s="15"/>
    </row>
    <row r="99" spans="4:5" ht="12.75">
      <c r="D99" s="7"/>
      <c r="E99" s="15"/>
    </row>
    <row r="100" spans="4:5" ht="12.75">
      <c r="D100" s="7"/>
      <c r="E100" s="15"/>
    </row>
    <row r="101" spans="4:5" ht="12.75">
      <c r="D101" s="7"/>
      <c r="E101" s="7"/>
    </row>
    <row r="102" spans="1:5" ht="12.75">
      <c r="A102" s="2" t="s">
        <v>8</v>
      </c>
      <c r="C102" s="2" t="s">
        <v>501</v>
      </c>
      <c r="D102" s="7" t="s">
        <v>308</v>
      </c>
      <c r="E102" s="7" t="s">
        <v>309</v>
      </c>
    </row>
    <row r="103" spans="4:5" ht="12.75">
      <c r="D103" s="7"/>
      <c r="E103" s="7"/>
    </row>
    <row r="104" spans="1:5" ht="25.5">
      <c r="A104" s="1" t="s">
        <v>330</v>
      </c>
      <c r="C104" s="1" t="s">
        <v>502</v>
      </c>
      <c r="D104" s="10" t="s">
        <v>486</v>
      </c>
      <c r="E104" s="7"/>
    </row>
    <row r="105" spans="1:5" ht="25.5">
      <c r="A105" s="1" t="s">
        <v>333</v>
      </c>
      <c r="C105" s="1" t="s">
        <v>384</v>
      </c>
      <c r="D105" s="7" t="s">
        <v>486</v>
      </c>
      <c r="E105" s="10"/>
    </row>
    <row r="106" spans="1:5" ht="38.25">
      <c r="A106" s="1" t="s">
        <v>334</v>
      </c>
      <c r="C106" s="1" t="s">
        <v>205</v>
      </c>
      <c r="D106" s="10" t="s">
        <v>486</v>
      </c>
      <c r="E106" s="7"/>
    </row>
    <row r="107" spans="1:5" ht="25.5">
      <c r="A107" s="1" t="s">
        <v>335</v>
      </c>
      <c r="C107" s="1" t="s">
        <v>503</v>
      </c>
      <c r="D107" s="10" t="s">
        <v>486</v>
      </c>
      <c r="E107" s="7"/>
    </row>
    <row r="108" spans="2:5" ht="12.75">
      <c r="B108" s="28" t="s">
        <v>307</v>
      </c>
      <c r="C108" s="3" t="s">
        <v>438</v>
      </c>
      <c r="D108" s="7"/>
      <c r="E108" s="7"/>
    </row>
    <row r="109" spans="2:5" ht="25.5">
      <c r="B109" s="28" t="s">
        <v>331</v>
      </c>
      <c r="C109" s="3" t="s">
        <v>439</v>
      </c>
      <c r="D109" s="7"/>
      <c r="E109" s="7"/>
    </row>
    <row r="110" spans="1:5" ht="38.25">
      <c r="A110" s="1" t="s">
        <v>336</v>
      </c>
      <c r="B110" s="28" t="s">
        <v>332</v>
      </c>
      <c r="C110" s="4" t="s">
        <v>206</v>
      </c>
      <c r="D110" s="10" t="s">
        <v>486</v>
      </c>
      <c r="E110" s="7"/>
    </row>
    <row r="111" spans="4:5" ht="12.75">
      <c r="D111" s="7"/>
      <c r="E111" s="7"/>
    </row>
    <row r="112" spans="1:5" ht="25.5">
      <c r="A112" s="1" t="s">
        <v>355</v>
      </c>
      <c r="B112" s="28" t="s">
        <v>354</v>
      </c>
      <c r="C112" s="1" t="s">
        <v>504</v>
      </c>
      <c r="D112" s="13">
        <f>IF(COUNTIF(D103:D111,"n")&gt;0,"n",IF(COUNTIF(D103:D111,"j")&gt;0,"j",""))</f>
      </c>
      <c r="E112" s="15"/>
    </row>
    <row r="114" spans="1:5" ht="12.75">
      <c r="A114" s="2" t="s">
        <v>9</v>
      </c>
      <c r="C114" s="2" t="s">
        <v>376</v>
      </c>
      <c r="D114" s="7" t="s">
        <v>308</v>
      </c>
      <c r="E114" s="7" t="s">
        <v>309</v>
      </c>
    </row>
    <row r="115" spans="4:5" ht="12.75">
      <c r="D115" s="7"/>
      <c r="E115" s="7"/>
    </row>
    <row r="116" spans="1:5" ht="25.5">
      <c r="A116" s="1" t="s">
        <v>330</v>
      </c>
      <c r="C116" s="1" t="s">
        <v>213</v>
      </c>
      <c r="D116" s="10" t="s">
        <v>486</v>
      </c>
      <c r="E116" s="7"/>
    </row>
    <row r="117" spans="1:5" ht="25.5">
      <c r="A117" s="1" t="s">
        <v>333</v>
      </c>
      <c r="C117" s="1" t="s">
        <v>222</v>
      </c>
      <c r="D117" s="7"/>
      <c r="E117" s="10" t="s">
        <v>486</v>
      </c>
    </row>
    <row r="118" spans="1:5" ht="38.25">
      <c r="A118" s="1" t="s">
        <v>334</v>
      </c>
      <c r="C118" s="1" t="s">
        <v>214</v>
      </c>
      <c r="D118" s="10" t="s">
        <v>486</v>
      </c>
      <c r="E118" s="7"/>
    </row>
    <row r="119" spans="1:5" ht="38.25">
      <c r="A119" s="1" t="s">
        <v>335</v>
      </c>
      <c r="C119" s="1" t="s">
        <v>390</v>
      </c>
      <c r="D119" s="7"/>
      <c r="E119" s="10" t="s">
        <v>486</v>
      </c>
    </row>
    <row r="120" spans="1:5" ht="12.75">
      <c r="A120" s="1" t="s">
        <v>336</v>
      </c>
      <c r="C120" s="1" t="s">
        <v>215</v>
      </c>
      <c r="D120" s="10" t="s">
        <v>486</v>
      </c>
      <c r="E120" s="7"/>
    </row>
    <row r="121" spans="2:5" ht="25.5">
      <c r="B121" s="28" t="s">
        <v>307</v>
      </c>
      <c r="C121" s="3" t="s">
        <v>216</v>
      </c>
      <c r="D121" s="7"/>
      <c r="E121" s="7"/>
    </row>
    <row r="122" spans="2:5" ht="38.25">
      <c r="B122" s="28" t="s">
        <v>331</v>
      </c>
      <c r="C122" s="3" t="s">
        <v>217</v>
      </c>
      <c r="D122" s="7"/>
      <c r="E122" s="7"/>
    </row>
    <row r="123" spans="1:5" ht="25.5">
      <c r="A123" s="1" t="s">
        <v>337</v>
      </c>
      <c r="B123" s="28" t="s">
        <v>332</v>
      </c>
      <c r="C123" s="4" t="s">
        <v>452</v>
      </c>
      <c r="D123" s="10" t="s">
        <v>486</v>
      </c>
      <c r="E123" s="7"/>
    </row>
    <row r="124" spans="1:5" ht="38.25">
      <c r="A124" s="1" t="s">
        <v>338</v>
      </c>
      <c r="C124" s="1" t="s">
        <v>218</v>
      </c>
      <c r="D124" s="10" t="s">
        <v>486</v>
      </c>
      <c r="E124" s="7"/>
    </row>
    <row r="125" spans="2:5" ht="12.75">
      <c r="B125" s="28" t="s">
        <v>307</v>
      </c>
      <c r="C125" s="3" t="s">
        <v>506</v>
      </c>
      <c r="D125" s="7"/>
      <c r="E125" s="7"/>
    </row>
    <row r="126" spans="2:5" ht="25.5">
      <c r="B126" s="28" t="s">
        <v>331</v>
      </c>
      <c r="C126" s="3" t="s">
        <v>287</v>
      </c>
      <c r="D126" s="7"/>
      <c r="E126" s="7"/>
    </row>
    <row r="127" spans="1:5" ht="38.25">
      <c r="A127" s="1" t="s">
        <v>339</v>
      </c>
      <c r="B127" s="28" t="s">
        <v>332</v>
      </c>
      <c r="C127" s="4" t="s">
        <v>387</v>
      </c>
      <c r="D127" s="10" t="s">
        <v>486</v>
      </c>
      <c r="E127" s="7"/>
    </row>
    <row r="128" spans="1:5" ht="25.5">
      <c r="A128" s="1" t="s">
        <v>340</v>
      </c>
      <c r="C128" s="1" t="s">
        <v>507</v>
      </c>
      <c r="D128" s="10" t="s">
        <v>486</v>
      </c>
      <c r="E128" s="7"/>
    </row>
    <row r="129" spans="1:5" ht="25.5">
      <c r="A129" s="1" t="s">
        <v>341</v>
      </c>
      <c r="C129" s="1" t="s">
        <v>508</v>
      </c>
      <c r="D129" s="10" t="s">
        <v>486</v>
      </c>
      <c r="E129" s="7"/>
    </row>
    <row r="130" spans="1:5" ht="38.25">
      <c r="A130" s="1" t="s">
        <v>342</v>
      </c>
      <c r="C130" s="1" t="s">
        <v>117</v>
      </c>
      <c r="D130" s="10" t="s">
        <v>486</v>
      </c>
      <c r="E130" s="7"/>
    </row>
    <row r="131" spans="1:5" ht="38.25">
      <c r="A131" s="1" t="s">
        <v>343</v>
      </c>
      <c r="C131" s="1" t="s">
        <v>391</v>
      </c>
      <c r="D131" s="10" t="s">
        <v>486</v>
      </c>
      <c r="E131" s="7"/>
    </row>
    <row r="132" spans="1:5" ht="38.25">
      <c r="A132" s="1" t="s">
        <v>344</v>
      </c>
      <c r="C132" s="1" t="s">
        <v>388</v>
      </c>
      <c r="D132" s="7"/>
      <c r="E132" s="10" t="s">
        <v>486</v>
      </c>
    </row>
    <row r="133" spans="1:5" ht="12.75">
      <c r="A133" s="1" t="s">
        <v>345</v>
      </c>
      <c r="C133" s="1" t="s">
        <v>509</v>
      </c>
      <c r="D133" s="7"/>
      <c r="E133" s="10" t="s">
        <v>486</v>
      </c>
    </row>
    <row r="134" spans="2:5" ht="12.75">
      <c r="B134" s="28" t="s">
        <v>331</v>
      </c>
      <c r="C134" s="3" t="s">
        <v>482</v>
      </c>
      <c r="D134" s="7"/>
      <c r="E134" s="7"/>
    </row>
    <row r="135" spans="1:5" ht="12.75">
      <c r="A135" s="1" t="s">
        <v>346</v>
      </c>
      <c r="B135" s="28" t="s">
        <v>332</v>
      </c>
      <c r="C135" s="4" t="s">
        <v>510</v>
      </c>
      <c r="D135" s="10" t="s">
        <v>486</v>
      </c>
      <c r="E135" s="7"/>
    </row>
    <row r="136" spans="1:5" ht="38.25">
      <c r="A136" s="1" t="s">
        <v>347</v>
      </c>
      <c r="C136" s="1" t="s">
        <v>389</v>
      </c>
      <c r="D136" s="10" t="s">
        <v>486</v>
      </c>
      <c r="E136" s="7"/>
    </row>
    <row r="137" spans="1:5" ht="25.5">
      <c r="A137" s="1" t="s">
        <v>348</v>
      </c>
      <c r="C137" s="1" t="s">
        <v>496</v>
      </c>
      <c r="D137" s="10" t="s">
        <v>486</v>
      </c>
      <c r="E137" s="7"/>
    </row>
    <row r="138" spans="1:5" ht="25.5">
      <c r="A138" s="1" t="s">
        <v>349</v>
      </c>
      <c r="C138" s="1" t="s">
        <v>207</v>
      </c>
      <c r="D138" s="10" t="s">
        <v>486</v>
      </c>
      <c r="E138" s="7"/>
    </row>
    <row r="139" spans="1:5" ht="38.25">
      <c r="A139" s="1" t="s">
        <v>350</v>
      </c>
      <c r="C139" s="1" t="s">
        <v>377</v>
      </c>
      <c r="D139" s="10" t="s">
        <v>486</v>
      </c>
      <c r="E139" s="7"/>
    </row>
    <row r="140" spans="1:5" ht="25.5">
      <c r="A140" s="1" t="s">
        <v>351</v>
      </c>
      <c r="C140" s="1" t="s">
        <v>208</v>
      </c>
      <c r="D140" s="10" t="s">
        <v>486</v>
      </c>
      <c r="E140" s="7"/>
    </row>
    <row r="141" spans="1:5" ht="25.5">
      <c r="A141" s="1" t="s">
        <v>352</v>
      </c>
      <c r="C141" s="1" t="s">
        <v>385</v>
      </c>
      <c r="D141" s="10" t="s">
        <v>486</v>
      </c>
      <c r="E141" s="7"/>
    </row>
    <row r="142" spans="1:5" ht="12.75">
      <c r="A142" s="1" t="s">
        <v>353</v>
      </c>
      <c r="C142" s="1" t="s">
        <v>505</v>
      </c>
      <c r="D142" s="10" t="s">
        <v>486</v>
      </c>
      <c r="E142" s="7"/>
    </row>
    <row r="143" spans="3:5" ht="25.5">
      <c r="C143" s="3" t="s">
        <v>209</v>
      </c>
      <c r="D143" s="7"/>
      <c r="E143" s="7"/>
    </row>
    <row r="144" spans="1:5" ht="25.5">
      <c r="A144" s="1" t="s">
        <v>139</v>
      </c>
      <c r="C144" s="4" t="s">
        <v>210</v>
      </c>
      <c r="D144" s="10" t="s">
        <v>486</v>
      </c>
      <c r="E144" s="7"/>
    </row>
    <row r="145" spans="1:5" ht="25.5">
      <c r="A145" s="1" t="s">
        <v>140</v>
      </c>
      <c r="C145" s="4" t="s">
        <v>211</v>
      </c>
      <c r="D145" s="10" t="s">
        <v>486</v>
      </c>
      <c r="E145" s="7"/>
    </row>
    <row r="146" spans="1:5" ht="25.5">
      <c r="A146" s="1" t="s">
        <v>141</v>
      </c>
      <c r="C146" s="4" t="s">
        <v>212</v>
      </c>
      <c r="D146" s="10" t="s">
        <v>486</v>
      </c>
      <c r="E146" s="7"/>
    </row>
    <row r="147" spans="1:5" ht="25.5">
      <c r="A147" s="1" t="s">
        <v>142</v>
      </c>
      <c r="C147" s="1" t="s">
        <v>386</v>
      </c>
      <c r="D147" s="10" t="s">
        <v>486</v>
      </c>
      <c r="E147" s="7"/>
    </row>
    <row r="148" spans="4:5" ht="12.75">
      <c r="D148" s="7"/>
      <c r="E148" s="7"/>
    </row>
    <row r="149" spans="1:5" ht="25.5">
      <c r="A149" s="1" t="s">
        <v>355</v>
      </c>
      <c r="B149" s="28" t="s">
        <v>354</v>
      </c>
      <c r="C149" s="1" t="s">
        <v>461</v>
      </c>
      <c r="D149" s="13">
        <f>IF(COUNTIF(D115:D148,"n")&gt;0,"n",IF(COUNTIF(D115:D148,"j")&gt;0,"j",""))</f>
      </c>
      <c r="E149" s="15"/>
    </row>
    <row r="150" spans="4:5" ht="12.75">
      <c r="D150" s="7"/>
      <c r="E150" s="7"/>
    </row>
    <row r="151" spans="4:5" ht="12.75">
      <c r="D151" s="7"/>
      <c r="E151" s="7"/>
    </row>
    <row r="152" spans="4:5" ht="12.75">
      <c r="D152" s="7"/>
      <c r="E152" s="7"/>
    </row>
    <row r="153" spans="4:5" ht="12.75">
      <c r="D153" s="7"/>
      <c r="E153" s="7"/>
    </row>
    <row r="154" spans="4:5" ht="12.75">
      <c r="D154" s="7"/>
      <c r="E154" s="7"/>
    </row>
    <row r="155" spans="4:5" ht="12.75">
      <c r="D155" s="7"/>
      <c r="E155" s="7"/>
    </row>
    <row r="156" spans="4:5" ht="12.75">
      <c r="D156" s="7"/>
      <c r="E156" s="7"/>
    </row>
    <row r="157" spans="4:5" ht="12.75">
      <c r="D157" s="7"/>
      <c r="E157" s="7"/>
    </row>
    <row r="158" spans="4:5" ht="12.75">
      <c r="D158" s="7"/>
      <c r="E158" s="7"/>
    </row>
    <row r="159" spans="4:5" ht="12.75">
      <c r="D159" s="7"/>
      <c r="E159" s="7"/>
    </row>
    <row r="160" spans="4:5" ht="12.75">
      <c r="D160" s="7"/>
      <c r="E160" s="7"/>
    </row>
    <row r="161" spans="4:5" ht="12.75">
      <c r="D161" s="7"/>
      <c r="E161" s="7"/>
    </row>
    <row r="162" spans="4:5" ht="12.75">
      <c r="D162" s="7"/>
      <c r="E162" s="7"/>
    </row>
    <row r="163" spans="4:5" ht="12.75">
      <c r="D163" s="7"/>
      <c r="E163" s="7"/>
    </row>
    <row r="164" spans="4:5" ht="12.75">
      <c r="D164" s="7"/>
      <c r="E164" s="7"/>
    </row>
    <row r="165" spans="1:5" ht="12.75">
      <c r="A165" s="2" t="s">
        <v>445</v>
      </c>
      <c r="C165" s="2" t="s">
        <v>132</v>
      </c>
      <c r="D165" s="7" t="s">
        <v>308</v>
      </c>
      <c r="E165" s="7" t="s">
        <v>309</v>
      </c>
    </row>
    <row r="166" spans="4:5" ht="12.75">
      <c r="D166" s="7"/>
      <c r="E166" s="7"/>
    </row>
    <row r="167" spans="1:5" ht="38.25">
      <c r="A167" s="1" t="s">
        <v>330</v>
      </c>
      <c r="B167" s="28" t="s">
        <v>511</v>
      </c>
      <c r="C167" s="1" t="s">
        <v>219</v>
      </c>
      <c r="D167" s="11"/>
      <c r="E167" s="7"/>
    </row>
    <row r="168" spans="1:5" ht="25.5">
      <c r="A168" s="28" t="s">
        <v>511</v>
      </c>
      <c r="C168" s="1" t="s">
        <v>220</v>
      </c>
      <c r="D168" s="10" t="s">
        <v>486</v>
      </c>
      <c r="E168" s="7"/>
    </row>
    <row r="169" spans="1:5" ht="25.5">
      <c r="A169" s="1" t="s">
        <v>333</v>
      </c>
      <c r="C169" s="1" t="s">
        <v>221</v>
      </c>
      <c r="D169" s="10" t="s">
        <v>486</v>
      </c>
      <c r="E169" s="7"/>
    </row>
    <row r="170" spans="1:5" ht="12.75">
      <c r="A170" s="1" t="s">
        <v>334</v>
      </c>
      <c r="C170" s="1" t="s">
        <v>512</v>
      </c>
      <c r="D170" s="10" t="s">
        <v>486</v>
      </c>
      <c r="E170" s="7"/>
    </row>
    <row r="171" spans="1:5" ht="25.5">
      <c r="A171" s="1" t="s">
        <v>335</v>
      </c>
      <c r="C171" s="1" t="s">
        <v>513</v>
      </c>
      <c r="D171" s="10" t="s">
        <v>486</v>
      </c>
      <c r="E171" s="7"/>
    </row>
    <row r="172" spans="4:5" ht="12.75">
      <c r="D172" s="7"/>
      <c r="E172" s="7"/>
    </row>
    <row r="173" spans="1:5" ht="25.5">
      <c r="A173" s="1" t="s">
        <v>355</v>
      </c>
      <c r="B173" s="28" t="s">
        <v>354</v>
      </c>
      <c r="C173" s="1" t="s">
        <v>375</v>
      </c>
      <c r="D173" s="13">
        <f>IF(COUNTIF(D166:D172,"n")&gt;0,"n",IF(COUNTIF(D166:D172,"j")&gt;0,"j",""))</f>
      </c>
      <c r="E173" s="15"/>
    </row>
    <row r="174" spans="4:5" ht="12.75">
      <c r="D174" s="7"/>
      <c r="E174" s="7"/>
    </row>
    <row r="175" spans="1:5" ht="12.75">
      <c r="A175" s="2" t="s">
        <v>10</v>
      </c>
      <c r="C175" s="2" t="s">
        <v>314</v>
      </c>
      <c r="D175" s="7" t="s">
        <v>308</v>
      </c>
      <c r="E175" s="7" t="s">
        <v>309</v>
      </c>
    </row>
    <row r="176" spans="4:5" ht="12.75">
      <c r="D176" s="7"/>
      <c r="E176" s="7"/>
    </row>
    <row r="177" spans="1:5" ht="25.5">
      <c r="A177" s="1" t="s">
        <v>330</v>
      </c>
      <c r="C177" s="1" t="s">
        <v>96</v>
      </c>
      <c r="D177" s="10" t="s">
        <v>486</v>
      </c>
      <c r="E177" s="7" t="s">
        <v>486</v>
      </c>
    </row>
    <row r="178" spans="1:5" ht="25.5">
      <c r="A178" s="1" t="s">
        <v>333</v>
      </c>
      <c r="C178" s="1" t="s">
        <v>97</v>
      </c>
      <c r="D178" s="7"/>
      <c r="E178" s="10" t="s">
        <v>486</v>
      </c>
    </row>
    <row r="179" spans="2:5" ht="25.5">
      <c r="B179" s="28" t="s">
        <v>307</v>
      </c>
      <c r="C179" s="3" t="s">
        <v>99</v>
      </c>
      <c r="D179" s="7"/>
      <c r="E179" s="7"/>
    </row>
    <row r="180" spans="2:5" ht="38.25">
      <c r="B180" s="28" t="s">
        <v>331</v>
      </c>
      <c r="C180" s="3" t="s">
        <v>100</v>
      </c>
      <c r="D180" s="7"/>
      <c r="E180" s="7"/>
    </row>
    <row r="181" spans="1:5" ht="12.75">
      <c r="A181" s="1" t="s">
        <v>334</v>
      </c>
      <c r="C181" s="4" t="s">
        <v>229</v>
      </c>
      <c r="D181" s="10" t="s">
        <v>486</v>
      </c>
      <c r="E181" s="7"/>
    </row>
    <row r="182" spans="1:5" ht="25.5">
      <c r="A182" s="1" t="s">
        <v>335</v>
      </c>
      <c r="C182" s="4" t="s">
        <v>230</v>
      </c>
      <c r="D182" s="10" t="s">
        <v>486</v>
      </c>
      <c r="E182" s="7"/>
    </row>
    <row r="183" spans="1:5" ht="25.5">
      <c r="A183" s="1" t="s">
        <v>336</v>
      </c>
      <c r="C183" s="4" t="s">
        <v>521</v>
      </c>
      <c r="D183" s="10" t="s">
        <v>486</v>
      </c>
      <c r="E183" s="7"/>
    </row>
    <row r="184" spans="1:5" ht="25.5">
      <c r="A184" s="1" t="s">
        <v>337</v>
      </c>
      <c r="C184" s="4" t="s">
        <v>102</v>
      </c>
      <c r="D184" s="7"/>
      <c r="E184" s="10" t="s">
        <v>486</v>
      </c>
    </row>
    <row r="185" spans="1:5" ht="38.25">
      <c r="A185" s="1" t="s">
        <v>338</v>
      </c>
      <c r="C185" s="4" t="s">
        <v>232</v>
      </c>
      <c r="D185" s="7"/>
      <c r="E185" s="10" t="s">
        <v>486</v>
      </c>
    </row>
    <row r="186" spans="1:5" ht="25.5">
      <c r="A186" s="1" t="s">
        <v>339</v>
      </c>
      <c r="B186" s="28" t="s">
        <v>332</v>
      </c>
      <c r="C186" s="4" t="s">
        <v>101</v>
      </c>
      <c r="D186" s="7"/>
      <c r="E186" s="10" t="s">
        <v>486</v>
      </c>
    </row>
    <row r="187" spans="2:5" ht="25.5">
      <c r="B187" s="28" t="s">
        <v>307</v>
      </c>
      <c r="C187" s="3" t="s">
        <v>103</v>
      </c>
      <c r="D187" s="7"/>
      <c r="E187" s="7"/>
    </row>
    <row r="188" spans="2:5" ht="38.25">
      <c r="B188" s="28" t="s">
        <v>331</v>
      </c>
      <c r="C188" s="3" t="s">
        <v>104</v>
      </c>
      <c r="D188" s="7"/>
      <c r="E188" s="7"/>
    </row>
    <row r="189" spans="1:5" ht="12.75">
      <c r="A189" s="1" t="s">
        <v>340</v>
      </c>
      <c r="C189" s="4" t="s">
        <v>105</v>
      </c>
      <c r="D189" s="10" t="s">
        <v>486</v>
      </c>
      <c r="E189" s="7"/>
    </row>
    <row r="190" spans="1:5" ht="12.75">
      <c r="A190" s="1" t="s">
        <v>341</v>
      </c>
      <c r="C190" s="4" t="s">
        <v>106</v>
      </c>
      <c r="D190" s="10" t="s">
        <v>486</v>
      </c>
      <c r="E190" s="7"/>
    </row>
    <row r="191" spans="1:5" ht="12.75">
      <c r="A191" s="1" t="s">
        <v>342</v>
      </c>
      <c r="C191" s="4" t="s">
        <v>107</v>
      </c>
      <c r="D191" s="10" t="s">
        <v>486</v>
      </c>
      <c r="E191" s="7"/>
    </row>
    <row r="192" spans="1:5" ht="25.5">
      <c r="A192" s="1" t="s">
        <v>343</v>
      </c>
      <c r="C192" s="4" t="s">
        <v>108</v>
      </c>
      <c r="D192" s="7"/>
      <c r="E192" s="10" t="s">
        <v>486</v>
      </c>
    </row>
    <row r="193" spans="1:5" ht="12.75">
      <c r="A193" s="1" t="s">
        <v>344</v>
      </c>
      <c r="B193" s="28" t="s">
        <v>332</v>
      </c>
      <c r="C193" s="4" t="s">
        <v>109</v>
      </c>
      <c r="D193" s="7"/>
      <c r="E193" s="10" t="s">
        <v>486</v>
      </c>
    </row>
    <row r="194" spans="3:5" ht="12.75">
      <c r="C194" s="4"/>
      <c r="D194" s="7"/>
      <c r="E194" s="7"/>
    </row>
    <row r="195" spans="3:5" ht="12.75">
      <c r="C195" s="4"/>
      <c r="D195" s="7"/>
      <c r="E195" s="7"/>
    </row>
    <row r="196" spans="1:5" ht="51">
      <c r="A196" s="1" t="s">
        <v>345</v>
      </c>
      <c r="C196" s="1" t="s">
        <v>110</v>
      </c>
      <c r="D196" s="10" t="s">
        <v>486</v>
      </c>
      <c r="E196" s="7"/>
    </row>
    <row r="197" spans="4:5" ht="12.75">
      <c r="D197" s="7"/>
      <c r="E197" s="7"/>
    </row>
    <row r="198" spans="1:5" ht="38.25">
      <c r="A198" s="1" t="s">
        <v>355</v>
      </c>
      <c r="B198" s="28" t="s">
        <v>354</v>
      </c>
      <c r="C198" s="1" t="s">
        <v>315</v>
      </c>
      <c r="D198" s="13">
        <f>IF(COUNTIF(D176:D197,"n")&gt;0,"n",IF(COUNTIF(D176:D197,"j")&gt;0,"j",""))</f>
      </c>
      <c r="E198" s="15"/>
    </row>
    <row r="200" spans="1:5" ht="12.75">
      <c r="A200" s="2" t="s">
        <v>11</v>
      </c>
      <c r="C200" s="2" t="s">
        <v>233</v>
      </c>
      <c r="D200" s="7" t="s">
        <v>308</v>
      </c>
      <c r="E200" s="7" t="s">
        <v>309</v>
      </c>
    </row>
    <row r="201" spans="4:5" ht="12.75">
      <c r="D201" s="7"/>
      <c r="E201" s="7"/>
    </row>
    <row r="202" spans="2:5" ht="12.75">
      <c r="B202" s="28" t="s">
        <v>307</v>
      </c>
      <c r="C202" s="3" t="s">
        <v>514</v>
      </c>
      <c r="D202" s="7"/>
      <c r="E202" s="7"/>
    </row>
    <row r="203" spans="2:5" ht="25.5">
      <c r="B203" s="28" t="s">
        <v>331</v>
      </c>
      <c r="C203" s="3" t="s">
        <v>374</v>
      </c>
      <c r="D203" s="7"/>
      <c r="E203" s="7"/>
    </row>
    <row r="204" spans="2:5" ht="25.5">
      <c r="B204" s="28" t="s">
        <v>307</v>
      </c>
      <c r="C204" s="3" t="s">
        <v>46</v>
      </c>
      <c r="D204" s="7"/>
      <c r="E204" s="7"/>
    </row>
    <row r="205" spans="2:5" ht="25.5">
      <c r="B205" s="28" t="s">
        <v>331</v>
      </c>
      <c r="C205" s="3" t="s">
        <v>47</v>
      </c>
      <c r="D205" s="7"/>
      <c r="E205" s="7"/>
    </row>
    <row r="206" spans="1:5" ht="38.25">
      <c r="A206" s="1" t="s">
        <v>330</v>
      </c>
      <c r="B206" s="28" t="s">
        <v>332</v>
      </c>
      <c r="C206" s="4" t="s">
        <v>223</v>
      </c>
      <c r="D206" s="10" t="s">
        <v>486</v>
      </c>
      <c r="E206" s="7"/>
    </row>
    <row r="207" spans="2:5" ht="12.75">
      <c r="B207" s="28" t="s">
        <v>307</v>
      </c>
      <c r="C207" s="3" t="s">
        <v>224</v>
      </c>
      <c r="D207" s="7"/>
      <c r="E207" s="7"/>
    </row>
    <row r="208" spans="2:5" ht="25.5">
      <c r="B208" s="28" t="s">
        <v>331</v>
      </c>
      <c r="C208" s="3" t="s">
        <v>225</v>
      </c>
      <c r="D208" s="7"/>
      <c r="E208" s="7"/>
    </row>
    <row r="209" spans="1:5" ht="38.25">
      <c r="A209" s="1" t="s">
        <v>333</v>
      </c>
      <c r="B209" s="28" t="s">
        <v>332</v>
      </c>
      <c r="C209" s="4" t="s">
        <v>226</v>
      </c>
      <c r="D209" s="10" t="s">
        <v>486</v>
      </c>
      <c r="E209" s="7"/>
    </row>
    <row r="210" spans="1:5" ht="12.75">
      <c r="A210" s="1" t="s">
        <v>334</v>
      </c>
      <c r="C210" s="1" t="s">
        <v>227</v>
      </c>
      <c r="D210" s="10" t="s">
        <v>486</v>
      </c>
      <c r="E210" s="7"/>
    </row>
    <row r="211" spans="2:5" ht="25.5">
      <c r="B211" s="28" t="s">
        <v>307</v>
      </c>
      <c r="C211" s="3" t="s">
        <v>515</v>
      </c>
      <c r="D211" s="7"/>
      <c r="E211" s="7"/>
    </row>
    <row r="212" spans="2:5" ht="25.5">
      <c r="B212" s="28" t="s">
        <v>331</v>
      </c>
      <c r="C212" s="3" t="s">
        <v>516</v>
      </c>
      <c r="D212" s="7"/>
      <c r="E212" s="7"/>
    </row>
    <row r="213" spans="1:5" ht="25.5">
      <c r="A213" s="1" t="s">
        <v>335</v>
      </c>
      <c r="B213" s="28" t="s">
        <v>332</v>
      </c>
      <c r="C213" s="4" t="s">
        <v>517</v>
      </c>
      <c r="D213" s="10" t="s">
        <v>486</v>
      </c>
      <c r="E213" s="7"/>
    </row>
    <row r="214" spans="1:5" ht="12.75">
      <c r="A214" s="1" t="s">
        <v>336</v>
      </c>
      <c r="C214" s="1" t="s">
        <v>518</v>
      </c>
      <c r="D214" s="10" t="s">
        <v>486</v>
      </c>
      <c r="E214" s="7"/>
    </row>
    <row r="215" spans="1:5" ht="38.25">
      <c r="A215" s="1" t="s">
        <v>337</v>
      </c>
      <c r="B215" s="28" t="s">
        <v>332</v>
      </c>
      <c r="C215" s="1" t="s">
        <v>519</v>
      </c>
      <c r="D215" s="10" t="s">
        <v>486</v>
      </c>
      <c r="E215" s="7"/>
    </row>
    <row r="216" spans="1:5" ht="25.5">
      <c r="A216" s="1" t="s">
        <v>338</v>
      </c>
      <c r="C216" s="1" t="s">
        <v>392</v>
      </c>
      <c r="D216" s="7"/>
      <c r="E216" s="10" t="s">
        <v>486</v>
      </c>
    </row>
    <row r="217" spans="2:5" ht="12.75">
      <c r="B217" s="28" t="s">
        <v>331</v>
      </c>
      <c r="C217" s="3" t="s">
        <v>286</v>
      </c>
      <c r="D217" s="7"/>
      <c r="E217" s="7"/>
    </row>
    <row r="218" spans="1:5" ht="12.75">
      <c r="A218" s="1" t="s">
        <v>339</v>
      </c>
      <c r="C218" s="4" t="s">
        <v>520</v>
      </c>
      <c r="D218" s="10" t="s">
        <v>486</v>
      </c>
      <c r="E218" s="7"/>
    </row>
    <row r="219" spans="1:5" ht="12.75">
      <c r="A219" s="1" t="s">
        <v>340</v>
      </c>
      <c r="B219" s="28" t="s">
        <v>332</v>
      </c>
      <c r="C219" s="4" t="s">
        <v>440</v>
      </c>
      <c r="D219" s="10" t="s">
        <v>486</v>
      </c>
      <c r="E219" s="7"/>
    </row>
    <row r="220" spans="4:5" ht="12.75">
      <c r="D220" s="7"/>
      <c r="E220" s="7"/>
    </row>
    <row r="221" spans="1:5" ht="12.75">
      <c r="A221" s="1" t="s">
        <v>355</v>
      </c>
      <c r="B221" s="28" t="s">
        <v>354</v>
      </c>
      <c r="C221" s="1" t="s">
        <v>234</v>
      </c>
      <c r="D221" s="13">
        <f>IF(COUNTIF(D201:D220,"n")&gt;0,"n",IF(COUNTIF(D201:D220,"j")&gt;0,"j",""))</f>
      </c>
      <c r="E221" s="15"/>
    </row>
    <row r="232" spans="1:5" ht="12.75">
      <c r="A232" s="2" t="s">
        <v>12</v>
      </c>
      <c r="C232" s="2" t="s">
        <v>370</v>
      </c>
      <c r="D232" s="7" t="s">
        <v>308</v>
      </c>
      <c r="E232" s="7" t="s">
        <v>309</v>
      </c>
    </row>
    <row r="233" spans="4:5" ht="12.75">
      <c r="D233" s="7"/>
      <c r="E233" s="7"/>
    </row>
    <row r="234" spans="1:5" ht="25.5">
      <c r="A234" s="1" t="s">
        <v>330</v>
      </c>
      <c r="C234" s="1" t="s">
        <v>394</v>
      </c>
      <c r="D234" s="10" t="s">
        <v>486</v>
      </c>
      <c r="E234" s="7"/>
    </row>
    <row r="235" spans="1:5" ht="25.5">
      <c r="A235" s="1" t="s">
        <v>333</v>
      </c>
      <c r="C235" s="1" t="s">
        <v>324</v>
      </c>
      <c r="D235" s="10" t="s">
        <v>486</v>
      </c>
      <c r="E235" s="7"/>
    </row>
    <row r="236" spans="1:5" ht="25.5">
      <c r="A236" s="1" t="s">
        <v>334</v>
      </c>
      <c r="C236" s="1" t="s">
        <v>325</v>
      </c>
      <c r="D236" s="10" t="s">
        <v>486</v>
      </c>
      <c r="E236" s="7"/>
    </row>
    <row r="237" spans="1:5" ht="51">
      <c r="A237" s="1" t="s">
        <v>335</v>
      </c>
      <c r="C237" s="1" t="s">
        <v>395</v>
      </c>
      <c r="D237" s="7"/>
      <c r="E237" s="10" t="s">
        <v>486</v>
      </c>
    </row>
    <row r="238" spans="1:5" ht="25.5">
      <c r="A238" s="1" t="s">
        <v>336</v>
      </c>
      <c r="C238" s="1" t="s">
        <v>326</v>
      </c>
      <c r="D238" s="10" t="s">
        <v>486</v>
      </c>
      <c r="E238" s="7"/>
    </row>
    <row r="239" spans="1:5" ht="12.75">
      <c r="A239" s="1" t="s">
        <v>337</v>
      </c>
      <c r="C239" s="1" t="s">
        <v>327</v>
      </c>
      <c r="D239" s="10" t="s">
        <v>486</v>
      </c>
      <c r="E239" s="7"/>
    </row>
    <row r="240" spans="1:5" ht="25.5">
      <c r="A240" s="1" t="s">
        <v>338</v>
      </c>
      <c r="C240" s="1" t="s">
        <v>522</v>
      </c>
      <c r="D240" s="10" t="s">
        <v>486</v>
      </c>
      <c r="E240" s="7"/>
    </row>
    <row r="241" spans="1:5" ht="38.25">
      <c r="A241" s="1" t="s">
        <v>339</v>
      </c>
      <c r="C241" s="1" t="s">
        <v>369</v>
      </c>
      <c r="D241" s="10" t="s">
        <v>486</v>
      </c>
      <c r="E241" s="7"/>
    </row>
    <row r="242" spans="1:5" ht="25.5">
      <c r="A242" s="1" t="s">
        <v>340</v>
      </c>
      <c r="C242" s="1" t="s">
        <v>523</v>
      </c>
      <c r="D242" s="10" t="s">
        <v>486</v>
      </c>
      <c r="E242" s="7"/>
    </row>
    <row r="243" spans="4:5" ht="12.75">
      <c r="D243" s="7"/>
      <c r="E243" s="7"/>
    </row>
    <row r="244" spans="1:5" ht="12.75">
      <c r="A244" s="1" t="s">
        <v>355</v>
      </c>
      <c r="B244" s="28" t="s">
        <v>354</v>
      </c>
      <c r="C244" s="1" t="s">
        <v>524</v>
      </c>
      <c r="D244" s="13">
        <f>IF(COUNTIF(D233:D243,"n")&gt;0,"n",IF(COUNTIF(D233:D243,"j")&gt;0,"j",""))</f>
      </c>
      <c r="E244" s="15"/>
    </row>
    <row r="245" spans="4:5" ht="12.75">
      <c r="D245" s="7"/>
      <c r="E245" s="7"/>
    </row>
    <row r="246" spans="1:5" ht="12.75">
      <c r="A246" s="2" t="s">
        <v>13</v>
      </c>
      <c r="C246" s="2" t="s">
        <v>525</v>
      </c>
      <c r="D246" s="7" t="s">
        <v>308</v>
      </c>
      <c r="E246" s="7" t="s">
        <v>309</v>
      </c>
    </row>
    <row r="247" spans="4:5" ht="12.75">
      <c r="D247" s="11"/>
      <c r="E247" s="7"/>
    </row>
    <row r="248" spans="1:5" ht="25.5">
      <c r="A248" s="1" t="s">
        <v>330</v>
      </c>
      <c r="C248" s="1" t="s">
        <v>396</v>
      </c>
      <c r="D248" s="10" t="s">
        <v>486</v>
      </c>
      <c r="E248" s="7"/>
    </row>
    <row r="249" spans="1:5" ht="38.25">
      <c r="A249" s="1" t="s">
        <v>333</v>
      </c>
      <c r="C249" s="1" t="s">
        <v>397</v>
      </c>
      <c r="D249" s="10" t="s">
        <v>486</v>
      </c>
      <c r="E249" s="7"/>
    </row>
    <row r="250" spans="1:5" ht="25.5">
      <c r="A250" s="1" t="s">
        <v>334</v>
      </c>
      <c r="C250" s="1" t="s">
        <v>237</v>
      </c>
      <c r="D250" s="10" t="s">
        <v>486</v>
      </c>
      <c r="E250" s="7"/>
    </row>
    <row r="251" spans="1:5" ht="25.5">
      <c r="A251" s="1" t="s">
        <v>335</v>
      </c>
      <c r="C251" s="1" t="s">
        <v>238</v>
      </c>
      <c r="D251" s="10" t="s">
        <v>486</v>
      </c>
      <c r="E251" s="7"/>
    </row>
    <row r="252" spans="4:5" ht="12.75">
      <c r="D252" s="7"/>
      <c r="E252" s="7"/>
    </row>
    <row r="253" spans="1:5" ht="12.75">
      <c r="A253" s="1" t="s">
        <v>355</v>
      </c>
      <c r="B253" s="28" t="s">
        <v>354</v>
      </c>
      <c r="C253" s="1" t="s">
        <v>526</v>
      </c>
      <c r="D253" s="13">
        <f>IF(COUNTIF(D247:D252,"n")&gt;0,"n",IF(COUNTIF(D247:D252,"j")&gt;0,"j",""))</f>
      </c>
      <c r="E253" s="15"/>
    </row>
    <row r="254" spans="4:5" ht="12.75">
      <c r="D254" s="7"/>
      <c r="E254" s="7"/>
    </row>
    <row r="255" spans="1:5" ht="12.75">
      <c r="A255" s="2" t="s">
        <v>14</v>
      </c>
      <c r="C255" s="2" t="s">
        <v>239</v>
      </c>
      <c r="D255" s="7" t="s">
        <v>308</v>
      </c>
      <c r="E255" s="7" t="s">
        <v>309</v>
      </c>
    </row>
    <row r="256" spans="4:5" ht="12.75">
      <c r="D256" s="7"/>
      <c r="E256" s="7"/>
    </row>
    <row r="257" spans="2:5" ht="25.5">
      <c r="B257" s="28" t="s">
        <v>307</v>
      </c>
      <c r="C257" s="5" t="s">
        <v>240</v>
      </c>
      <c r="D257" s="7"/>
      <c r="E257" s="7"/>
    </row>
    <row r="258" spans="2:5" ht="25.5">
      <c r="B258" s="28" t="s">
        <v>331</v>
      </c>
      <c r="C258" s="3" t="s">
        <v>455</v>
      </c>
      <c r="D258" s="11"/>
      <c r="E258" s="7"/>
    </row>
    <row r="259" spans="1:5" ht="25.5">
      <c r="A259" s="1" t="s">
        <v>330</v>
      </c>
      <c r="C259" s="1" t="s">
        <v>0</v>
      </c>
      <c r="D259" s="10" t="s">
        <v>486</v>
      </c>
      <c r="E259" s="7"/>
    </row>
    <row r="260" spans="1:5" ht="12.75">
      <c r="A260" s="1" t="s">
        <v>333</v>
      </c>
      <c r="C260" s="1" t="s">
        <v>1</v>
      </c>
      <c r="D260" s="7"/>
      <c r="E260" s="10" t="s">
        <v>486</v>
      </c>
    </row>
    <row r="261" spans="2:5" ht="12.75">
      <c r="B261" s="28" t="s">
        <v>331</v>
      </c>
      <c r="C261" s="3" t="s">
        <v>286</v>
      </c>
      <c r="D261" s="7"/>
      <c r="E261" s="11"/>
    </row>
    <row r="262" spans="1:5" ht="38.25">
      <c r="A262" s="1" t="s">
        <v>334</v>
      </c>
      <c r="B262" s="28" t="s">
        <v>332</v>
      </c>
      <c r="C262" s="4" t="s">
        <v>119</v>
      </c>
      <c r="D262" s="10" t="s">
        <v>486</v>
      </c>
      <c r="E262" s="11"/>
    </row>
    <row r="263" spans="3:5" ht="12.75">
      <c r="C263" s="4"/>
      <c r="D263" s="11"/>
      <c r="E263" s="11"/>
    </row>
    <row r="264" spans="3:5" ht="12.75">
      <c r="C264" s="4"/>
      <c r="D264" s="11"/>
      <c r="E264" s="11"/>
    </row>
    <row r="265" spans="1:5" ht="25.5">
      <c r="A265" s="1" t="s">
        <v>335</v>
      </c>
      <c r="C265" s="1" t="s">
        <v>241</v>
      </c>
      <c r="D265" s="7"/>
      <c r="E265" s="10" t="s">
        <v>486</v>
      </c>
    </row>
    <row r="266" spans="2:5" ht="12.75">
      <c r="B266" s="28" t="s">
        <v>331</v>
      </c>
      <c r="C266" s="3" t="s">
        <v>286</v>
      </c>
      <c r="D266" s="7"/>
      <c r="E266" s="7"/>
    </row>
    <row r="267" spans="1:5" ht="38.25">
      <c r="A267" s="1" t="s">
        <v>336</v>
      </c>
      <c r="B267" s="28" t="s">
        <v>332</v>
      </c>
      <c r="C267" s="4" t="s">
        <v>242</v>
      </c>
      <c r="D267" s="10" t="s">
        <v>486</v>
      </c>
      <c r="E267" s="7"/>
    </row>
    <row r="268" spans="1:5" ht="12.75">
      <c r="A268" s="1" t="s">
        <v>337</v>
      </c>
      <c r="C268" s="1" t="s">
        <v>58</v>
      </c>
      <c r="D268" s="7"/>
      <c r="E268" s="10" t="s">
        <v>486</v>
      </c>
    </row>
    <row r="269" spans="2:5" ht="12.75">
      <c r="B269" s="28" t="s">
        <v>331</v>
      </c>
      <c r="C269" s="3" t="s">
        <v>286</v>
      </c>
      <c r="D269" s="7"/>
      <c r="E269" s="7"/>
    </row>
    <row r="270" spans="1:5" ht="25.5">
      <c r="A270" s="1" t="s">
        <v>338</v>
      </c>
      <c r="B270" s="28" t="s">
        <v>332</v>
      </c>
      <c r="C270" s="4" t="s">
        <v>2</v>
      </c>
      <c r="D270" s="10" t="s">
        <v>486</v>
      </c>
      <c r="E270" s="7"/>
    </row>
    <row r="271" spans="2:5" ht="12.75">
      <c r="B271" s="28" t="s">
        <v>332</v>
      </c>
      <c r="D271" s="7"/>
      <c r="E271" s="7"/>
    </row>
    <row r="272" spans="1:5" ht="25.5">
      <c r="A272" s="1" t="s">
        <v>355</v>
      </c>
      <c r="B272" s="28" t="s">
        <v>354</v>
      </c>
      <c r="C272" s="1" t="s">
        <v>244</v>
      </c>
      <c r="D272" s="13">
        <f>IF(COUNTIF(D256:D271,"n")&gt;0,"n",IF(COUNTIF(D256:D271,"j")&gt;0,"j",""))</f>
      </c>
      <c r="E272" s="15"/>
    </row>
    <row r="273" spans="4:5" ht="12.75">
      <c r="D273" s="7"/>
      <c r="E273" s="7"/>
    </row>
    <row r="274" spans="1:5" ht="12.75">
      <c r="A274" s="2" t="s">
        <v>15</v>
      </c>
      <c r="C274" s="2" t="s">
        <v>243</v>
      </c>
      <c r="D274" s="7" t="s">
        <v>308</v>
      </c>
      <c r="E274" s="7" t="s">
        <v>309</v>
      </c>
    </row>
    <row r="275" spans="4:5" ht="12.75">
      <c r="D275" s="7"/>
      <c r="E275" s="7"/>
    </row>
    <row r="276" spans="2:5" ht="12.75">
      <c r="B276" s="28" t="s">
        <v>307</v>
      </c>
      <c r="C276" s="5" t="s">
        <v>328</v>
      </c>
      <c r="D276" s="7"/>
      <c r="E276" s="7"/>
    </row>
    <row r="277" spans="2:5" ht="25.5">
      <c r="B277" s="28" t="s">
        <v>331</v>
      </c>
      <c r="C277" s="3" t="s">
        <v>456</v>
      </c>
      <c r="D277" s="7"/>
      <c r="E277" s="7"/>
    </row>
    <row r="278" spans="1:5" ht="12.75">
      <c r="A278" s="1" t="s">
        <v>330</v>
      </c>
      <c r="C278" s="1" t="s">
        <v>398</v>
      </c>
      <c r="D278" s="10" t="s">
        <v>486</v>
      </c>
      <c r="E278" s="7"/>
    </row>
    <row r="279" spans="1:5" ht="38.25">
      <c r="A279" s="1" t="s">
        <v>333</v>
      </c>
      <c r="C279" s="1" t="s">
        <v>236</v>
      </c>
      <c r="D279" s="10" t="s">
        <v>486</v>
      </c>
      <c r="E279" s="7"/>
    </row>
    <row r="280" spans="1:5" ht="12.75">
      <c r="A280" s="1" t="s">
        <v>334</v>
      </c>
      <c r="C280" s="1" t="s">
        <v>59</v>
      </c>
      <c r="D280" s="7"/>
      <c r="E280" s="10" t="s">
        <v>486</v>
      </c>
    </row>
    <row r="281" spans="2:5" ht="12.75">
      <c r="B281" s="28" t="s">
        <v>331</v>
      </c>
      <c r="C281" s="3" t="s">
        <v>286</v>
      </c>
      <c r="D281" s="7"/>
      <c r="E281" s="11"/>
    </row>
    <row r="282" spans="1:5" ht="38.25">
      <c r="A282" s="1" t="s">
        <v>335</v>
      </c>
      <c r="C282" s="4" t="s">
        <v>399</v>
      </c>
      <c r="D282" s="10" t="s">
        <v>486</v>
      </c>
      <c r="E282" s="11"/>
    </row>
    <row r="283" spans="1:5" ht="25.5">
      <c r="A283" s="1" t="s">
        <v>336</v>
      </c>
      <c r="B283" s="28" t="s">
        <v>332</v>
      </c>
      <c r="C283" s="4" t="s">
        <v>61</v>
      </c>
      <c r="D283" s="10" t="s">
        <v>486</v>
      </c>
      <c r="E283" s="11"/>
    </row>
    <row r="284" spans="1:5" ht="25.5">
      <c r="A284" s="1" t="s">
        <v>337</v>
      </c>
      <c r="C284" s="1" t="s">
        <v>246</v>
      </c>
      <c r="D284" s="7"/>
      <c r="E284" s="10" t="s">
        <v>486</v>
      </c>
    </row>
    <row r="285" spans="2:5" ht="12.75">
      <c r="B285" s="28" t="s">
        <v>331</v>
      </c>
      <c r="C285" s="3" t="s">
        <v>286</v>
      </c>
      <c r="D285" s="7"/>
      <c r="E285" s="7"/>
    </row>
    <row r="286" spans="1:5" ht="25.5">
      <c r="A286" s="1" t="s">
        <v>338</v>
      </c>
      <c r="C286" s="4" t="s">
        <v>247</v>
      </c>
      <c r="D286" s="10" t="s">
        <v>486</v>
      </c>
      <c r="E286" s="7"/>
    </row>
    <row r="287" spans="1:5" ht="25.5">
      <c r="A287" s="1" t="s">
        <v>339</v>
      </c>
      <c r="B287" s="28" t="s">
        <v>332</v>
      </c>
      <c r="C287" s="4" t="s">
        <v>62</v>
      </c>
      <c r="D287" s="10" t="s">
        <v>486</v>
      </c>
      <c r="E287" s="7"/>
    </row>
    <row r="288" spans="1:5" ht="25.5">
      <c r="A288" s="1" t="s">
        <v>340</v>
      </c>
      <c r="C288" s="1" t="s">
        <v>400</v>
      </c>
      <c r="D288" s="7"/>
      <c r="E288" s="10" t="s">
        <v>486</v>
      </c>
    </row>
    <row r="289" spans="2:5" ht="12.75">
      <c r="B289" s="28" t="s">
        <v>331</v>
      </c>
      <c r="C289" s="3" t="s">
        <v>286</v>
      </c>
      <c r="D289" s="7"/>
      <c r="E289" s="7"/>
    </row>
    <row r="290" spans="1:5" ht="25.5">
      <c r="A290" s="1" t="s">
        <v>341</v>
      </c>
      <c r="B290" s="28" t="s">
        <v>332</v>
      </c>
      <c r="C290" s="4" t="s">
        <v>60</v>
      </c>
      <c r="D290" s="10" t="s">
        <v>486</v>
      </c>
      <c r="E290" s="7"/>
    </row>
    <row r="291" spans="2:5" ht="12.75">
      <c r="B291" s="28" t="s">
        <v>332</v>
      </c>
      <c r="D291" s="7"/>
      <c r="E291" s="7"/>
    </row>
    <row r="292" spans="1:5" ht="12.75">
      <c r="A292" s="1" t="s">
        <v>355</v>
      </c>
      <c r="B292" s="28" t="s">
        <v>354</v>
      </c>
      <c r="C292" s="1" t="s">
        <v>248</v>
      </c>
      <c r="D292" s="13">
        <f>IF(COUNTIF(D275:D291,"n")&gt;0,"n",IF(COUNTIF(D275:D291,"j")&gt;0,"j",""))</f>
      </c>
      <c r="E292" s="15"/>
    </row>
    <row r="293" spans="4:5" ht="12.75">
      <c r="D293" s="7"/>
      <c r="E293" s="7"/>
    </row>
    <row r="294" spans="4:5" ht="12.75">
      <c r="D294" s="7"/>
      <c r="E294" s="7"/>
    </row>
    <row r="295" spans="4:5" ht="12.75">
      <c r="D295" s="7"/>
      <c r="E295" s="7"/>
    </row>
    <row r="296" spans="4:5" ht="12.75">
      <c r="D296" s="7"/>
      <c r="E296" s="7"/>
    </row>
    <row r="297" spans="4:5" ht="12.75">
      <c r="D297" s="7"/>
      <c r="E297" s="7"/>
    </row>
    <row r="298" spans="4:5" ht="12.75">
      <c r="D298" s="7"/>
      <c r="E298" s="7"/>
    </row>
    <row r="299" spans="4:5" ht="12.75">
      <c r="D299" s="7"/>
      <c r="E299" s="7"/>
    </row>
    <row r="300" spans="4:5" ht="12.75">
      <c r="D300" s="7"/>
      <c r="E300" s="7"/>
    </row>
    <row r="301" spans="4:5" ht="12.75">
      <c r="D301" s="7"/>
      <c r="E301" s="7"/>
    </row>
    <row r="302" spans="4:5" ht="12.75">
      <c r="D302" s="7"/>
      <c r="E302" s="7"/>
    </row>
    <row r="303" spans="4:5" ht="12.75">
      <c r="D303" s="7"/>
      <c r="E303" s="7"/>
    </row>
    <row r="304" spans="1:5" ht="12.75">
      <c r="A304" s="2" t="s">
        <v>16</v>
      </c>
      <c r="C304" s="2" t="s">
        <v>63</v>
      </c>
      <c r="D304" s="7" t="s">
        <v>308</v>
      </c>
      <c r="E304" s="7" t="s">
        <v>309</v>
      </c>
    </row>
    <row r="305" spans="4:5" ht="12.75">
      <c r="D305" s="7"/>
      <c r="E305" s="7"/>
    </row>
    <row r="306" spans="2:5" ht="25.5">
      <c r="B306" s="28" t="s">
        <v>307</v>
      </c>
      <c r="C306" s="5" t="s">
        <v>98</v>
      </c>
      <c r="D306" s="7"/>
      <c r="E306" s="7"/>
    </row>
    <row r="307" spans="2:5" ht="25.5">
      <c r="B307" s="28" t="s">
        <v>331</v>
      </c>
      <c r="C307" s="3" t="s">
        <v>457</v>
      </c>
      <c r="D307" s="7"/>
      <c r="E307" s="7"/>
    </row>
    <row r="308" spans="1:5" ht="25.5">
      <c r="A308" s="1" t="s">
        <v>330</v>
      </c>
      <c r="C308" s="1" t="s">
        <v>64</v>
      </c>
      <c r="D308" s="10" t="s">
        <v>486</v>
      </c>
      <c r="E308" s="7"/>
    </row>
    <row r="309" spans="1:5" ht="12.75">
      <c r="A309" s="1" t="s">
        <v>333</v>
      </c>
      <c r="C309" s="1" t="s">
        <v>65</v>
      </c>
      <c r="D309" s="7"/>
      <c r="E309" s="10" t="s">
        <v>486</v>
      </c>
    </row>
    <row r="310" spans="2:5" ht="12.75">
      <c r="B310" s="28" t="s">
        <v>331</v>
      </c>
      <c r="C310" s="3" t="s">
        <v>286</v>
      </c>
      <c r="D310" s="7"/>
      <c r="E310" s="11"/>
    </row>
    <row r="311" spans="1:5" ht="38.25">
      <c r="A311" s="1" t="s">
        <v>334</v>
      </c>
      <c r="B311" s="28" t="s">
        <v>332</v>
      </c>
      <c r="C311" s="4" t="s">
        <v>66</v>
      </c>
      <c r="D311" s="10" t="s">
        <v>486</v>
      </c>
      <c r="E311" s="11"/>
    </row>
    <row r="312" spans="1:5" ht="12.75">
      <c r="A312" s="1" t="s">
        <v>335</v>
      </c>
      <c r="C312" s="1" t="s">
        <v>67</v>
      </c>
      <c r="D312" s="7"/>
      <c r="E312" s="10" t="s">
        <v>486</v>
      </c>
    </row>
    <row r="313" spans="2:5" ht="12.75">
      <c r="B313" s="28" t="s">
        <v>331</v>
      </c>
      <c r="C313" s="3" t="s">
        <v>286</v>
      </c>
      <c r="D313" s="7"/>
      <c r="E313" s="7"/>
    </row>
    <row r="314" spans="1:5" ht="38.25">
      <c r="A314" s="1" t="s">
        <v>336</v>
      </c>
      <c r="B314" s="28" t="s">
        <v>332</v>
      </c>
      <c r="C314" s="4" t="s">
        <v>250</v>
      </c>
      <c r="D314" s="10" t="s">
        <v>486</v>
      </c>
      <c r="E314" s="7"/>
    </row>
    <row r="315" spans="1:5" ht="25.5">
      <c r="A315" s="1" t="s">
        <v>337</v>
      </c>
      <c r="C315" s="1" t="s">
        <v>68</v>
      </c>
      <c r="D315" s="7"/>
      <c r="E315" s="10" t="s">
        <v>486</v>
      </c>
    </row>
    <row r="316" spans="2:5" ht="12.75">
      <c r="B316" s="28" t="s">
        <v>331</v>
      </c>
      <c r="C316" s="3" t="s">
        <v>482</v>
      </c>
      <c r="D316" s="7"/>
      <c r="E316" s="7"/>
    </row>
    <row r="317" spans="1:5" ht="51">
      <c r="A317" s="1" t="s">
        <v>338</v>
      </c>
      <c r="B317" s="28" t="s">
        <v>332</v>
      </c>
      <c r="C317" s="4" t="s">
        <v>401</v>
      </c>
      <c r="D317" s="10" t="s">
        <v>486</v>
      </c>
      <c r="E317" s="7"/>
    </row>
    <row r="318" spans="2:5" ht="12.75">
      <c r="B318" s="28" t="s">
        <v>332</v>
      </c>
      <c r="D318" s="7"/>
      <c r="E318" s="7"/>
    </row>
    <row r="319" spans="1:5" ht="12.75">
      <c r="A319" s="1" t="s">
        <v>355</v>
      </c>
      <c r="B319" s="28" t="s">
        <v>354</v>
      </c>
      <c r="C319" s="1" t="s">
        <v>69</v>
      </c>
      <c r="D319" s="13">
        <f>IF(COUNTIF(D305:D318,"n")&gt;0,"n",IF(COUNTIF(D305:D318,"j")&gt;0,"j",""))</f>
      </c>
      <c r="E319" s="15"/>
    </row>
    <row r="320" spans="4:5" ht="12.75">
      <c r="D320" s="7"/>
      <c r="E320" s="7"/>
    </row>
    <row r="321" spans="1:5" ht="12.75">
      <c r="A321" s="2" t="s">
        <v>17</v>
      </c>
      <c r="C321" s="2" t="s">
        <v>70</v>
      </c>
      <c r="D321" s="7" t="s">
        <v>308</v>
      </c>
      <c r="E321" s="7" t="s">
        <v>309</v>
      </c>
    </row>
    <row r="322" spans="4:5" ht="12.75">
      <c r="D322" s="7"/>
      <c r="E322" s="7"/>
    </row>
    <row r="323" spans="2:5" ht="25.5">
      <c r="B323" s="28" t="s">
        <v>307</v>
      </c>
      <c r="C323" s="5" t="s">
        <v>291</v>
      </c>
      <c r="D323" s="7"/>
      <c r="E323" s="7"/>
    </row>
    <row r="324" spans="2:5" ht="38.25">
      <c r="B324" s="28" t="s">
        <v>331</v>
      </c>
      <c r="C324" s="3" t="s">
        <v>458</v>
      </c>
      <c r="D324" s="7"/>
      <c r="E324" s="7"/>
    </row>
    <row r="325" spans="1:5" ht="51">
      <c r="A325" s="1" t="s">
        <v>330</v>
      </c>
      <c r="C325" s="1" t="s">
        <v>402</v>
      </c>
      <c r="D325" s="10" t="s">
        <v>486</v>
      </c>
      <c r="E325" s="7"/>
    </row>
    <row r="326" spans="1:5" ht="12.75">
      <c r="A326" s="1" t="s">
        <v>333</v>
      </c>
      <c r="C326" s="1" t="s">
        <v>71</v>
      </c>
      <c r="D326" s="7"/>
      <c r="E326" s="10" t="s">
        <v>486</v>
      </c>
    </row>
    <row r="327" spans="1:5" ht="25.5">
      <c r="A327" s="1" t="s">
        <v>334</v>
      </c>
      <c r="C327" s="1" t="s">
        <v>72</v>
      </c>
      <c r="D327" s="7"/>
      <c r="E327" s="10" t="s">
        <v>486</v>
      </c>
    </row>
    <row r="328" spans="2:5" ht="12.75">
      <c r="B328" s="28" t="s">
        <v>331</v>
      </c>
      <c r="C328" s="3" t="s">
        <v>482</v>
      </c>
      <c r="D328" s="7"/>
      <c r="E328" s="7"/>
    </row>
    <row r="329" spans="1:5" ht="38.25">
      <c r="A329" s="1" t="s">
        <v>335</v>
      </c>
      <c r="B329" s="28" t="s">
        <v>332</v>
      </c>
      <c r="C329" s="4" t="s">
        <v>73</v>
      </c>
      <c r="D329" s="7"/>
      <c r="E329" s="7"/>
    </row>
    <row r="330" spans="1:5" ht="25.5">
      <c r="A330" s="1" t="s">
        <v>336</v>
      </c>
      <c r="C330" s="1" t="s">
        <v>251</v>
      </c>
      <c r="D330" s="7"/>
      <c r="E330" s="10" t="s">
        <v>486</v>
      </c>
    </row>
    <row r="331" spans="2:5" ht="12.75">
      <c r="B331" s="28" t="s">
        <v>331</v>
      </c>
      <c r="C331" s="3" t="s">
        <v>482</v>
      </c>
      <c r="D331" s="7"/>
      <c r="E331" s="7"/>
    </row>
    <row r="332" spans="1:5" ht="38.25">
      <c r="A332" s="1" t="s">
        <v>337</v>
      </c>
      <c r="B332" s="28" t="s">
        <v>332</v>
      </c>
      <c r="C332" s="4" t="s">
        <v>74</v>
      </c>
      <c r="D332" s="10" t="s">
        <v>486</v>
      </c>
      <c r="E332" s="7"/>
    </row>
    <row r="333" spans="3:5" ht="12.75">
      <c r="C333" s="4"/>
      <c r="D333" s="7"/>
      <c r="E333" s="7"/>
    </row>
    <row r="334" spans="3:5" ht="12.75">
      <c r="C334" s="4"/>
      <c r="D334" s="7"/>
      <c r="E334" s="7"/>
    </row>
    <row r="335" spans="1:5" ht="25.5">
      <c r="A335" s="1" t="s">
        <v>338</v>
      </c>
      <c r="C335" s="1" t="s">
        <v>75</v>
      </c>
      <c r="D335" s="7"/>
      <c r="E335" s="10" t="s">
        <v>486</v>
      </c>
    </row>
    <row r="336" spans="2:5" ht="12.75">
      <c r="B336" s="28" t="s">
        <v>331</v>
      </c>
      <c r="C336" s="3" t="s">
        <v>482</v>
      </c>
      <c r="D336" s="7"/>
      <c r="E336" s="7"/>
    </row>
    <row r="337" spans="1:5" ht="38.25">
      <c r="A337" s="1" t="s">
        <v>339</v>
      </c>
      <c r="B337" s="28" t="s">
        <v>332</v>
      </c>
      <c r="C337" s="4" t="s">
        <v>76</v>
      </c>
      <c r="D337" s="10" t="s">
        <v>486</v>
      </c>
      <c r="E337" s="7"/>
    </row>
    <row r="338" spans="1:5" ht="51">
      <c r="A338" s="1" t="s">
        <v>340</v>
      </c>
      <c r="B338" s="28" t="s">
        <v>332</v>
      </c>
      <c r="C338" s="1" t="s">
        <v>165</v>
      </c>
      <c r="D338" s="10" t="s">
        <v>486</v>
      </c>
      <c r="E338" s="11"/>
    </row>
    <row r="339" spans="4:5" ht="12.75">
      <c r="D339" s="7"/>
      <c r="E339" s="7"/>
    </row>
    <row r="340" spans="1:5" ht="25.5">
      <c r="A340" s="1" t="s">
        <v>355</v>
      </c>
      <c r="B340" s="28" t="s">
        <v>354</v>
      </c>
      <c r="C340" s="1" t="s">
        <v>77</v>
      </c>
      <c r="D340" s="13">
        <f>IF(COUNTIF(D322:D339,"n")&gt;0,"n",IF(COUNTIF(D322:D339,"j")&gt;0,"j",""))</f>
      </c>
      <c r="E340" s="15"/>
    </row>
    <row r="342" spans="1:5" ht="12.75">
      <c r="A342" s="2" t="s">
        <v>18</v>
      </c>
      <c r="C342" s="2" t="s">
        <v>78</v>
      </c>
      <c r="D342" s="7" t="s">
        <v>308</v>
      </c>
      <c r="E342" s="7" t="s">
        <v>309</v>
      </c>
    </row>
    <row r="343" spans="4:5" ht="12.75">
      <c r="D343" s="7"/>
      <c r="E343" s="7"/>
    </row>
    <row r="344" spans="1:5" ht="25.5">
      <c r="A344" s="1" t="s">
        <v>330</v>
      </c>
      <c r="C344" s="1" t="s">
        <v>79</v>
      </c>
      <c r="D344" s="10" t="s">
        <v>486</v>
      </c>
      <c r="E344" s="7"/>
    </row>
    <row r="345" spans="1:5" ht="38.25">
      <c r="A345" s="1" t="s">
        <v>333</v>
      </c>
      <c r="C345" s="1" t="s">
        <v>372</v>
      </c>
      <c r="D345" s="10" t="s">
        <v>486</v>
      </c>
      <c r="E345" s="7"/>
    </row>
    <row r="346" spans="1:5" ht="25.5">
      <c r="A346" s="1" t="s">
        <v>334</v>
      </c>
      <c r="C346" s="1" t="s">
        <v>252</v>
      </c>
      <c r="D346" s="10" t="s">
        <v>486</v>
      </c>
      <c r="E346" s="7"/>
    </row>
    <row r="347" spans="1:5" ht="25.5">
      <c r="A347" s="1" t="s">
        <v>335</v>
      </c>
      <c r="C347" s="1" t="s">
        <v>253</v>
      </c>
      <c r="D347" s="10" t="s">
        <v>486</v>
      </c>
      <c r="E347" s="7"/>
    </row>
    <row r="348" spans="2:5" ht="12.75">
      <c r="B348" s="28" t="s">
        <v>307</v>
      </c>
      <c r="C348" s="3" t="s">
        <v>438</v>
      </c>
      <c r="D348" s="7"/>
      <c r="E348" s="7"/>
    </row>
    <row r="349" spans="2:5" ht="25.5">
      <c r="B349" s="28" t="s">
        <v>331</v>
      </c>
      <c r="C349" s="3" t="s">
        <v>441</v>
      </c>
      <c r="D349" s="7"/>
      <c r="E349" s="7"/>
    </row>
    <row r="350" spans="1:5" ht="25.5">
      <c r="A350" s="1" t="s">
        <v>336</v>
      </c>
      <c r="C350" s="4" t="s">
        <v>80</v>
      </c>
      <c r="D350" s="10" t="s">
        <v>486</v>
      </c>
      <c r="E350" s="7"/>
    </row>
    <row r="351" spans="1:5" ht="25.5">
      <c r="A351" s="1" t="s">
        <v>337</v>
      </c>
      <c r="B351" s="28" t="s">
        <v>332</v>
      </c>
      <c r="C351" s="4" t="s">
        <v>442</v>
      </c>
      <c r="D351" s="10" t="s">
        <v>486</v>
      </c>
      <c r="E351" s="7"/>
    </row>
    <row r="352" spans="1:5" ht="25.5">
      <c r="A352" s="1" t="s">
        <v>338</v>
      </c>
      <c r="C352" s="1" t="s">
        <v>81</v>
      </c>
      <c r="D352" s="10" t="s">
        <v>486</v>
      </c>
      <c r="E352" s="7"/>
    </row>
    <row r="353" spans="1:5" ht="25.5">
      <c r="A353" s="1" t="s">
        <v>339</v>
      </c>
      <c r="C353" s="1" t="s">
        <v>82</v>
      </c>
      <c r="D353" s="10" t="s">
        <v>486</v>
      </c>
      <c r="E353" s="7"/>
    </row>
    <row r="354" spans="1:5" ht="25.5">
      <c r="A354" s="1" t="s">
        <v>340</v>
      </c>
      <c r="C354" s="1" t="s">
        <v>415</v>
      </c>
      <c r="D354" s="7"/>
      <c r="E354" s="10" t="s">
        <v>486</v>
      </c>
    </row>
    <row r="355" spans="1:5" ht="38.25">
      <c r="A355" s="1" t="s">
        <v>341</v>
      </c>
      <c r="C355" s="1" t="s">
        <v>83</v>
      </c>
      <c r="D355" s="10" t="s">
        <v>486</v>
      </c>
      <c r="E355" s="7"/>
    </row>
    <row r="356" spans="1:5" ht="25.5">
      <c r="A356" s="1" t="s">
        <v>342</v>
      </c>
      <c r="C356" s="1" t="s">
        <v>403</v>
      </c>
      <c r="D356" s="10" t="s">
        <v>486</v>
      </c>
      <c r="E356" s="7"/>
    </row>
    <row r="357" spans="1:5" ht="12.75">
      <c r="A357" s="1" t="s">
        <v>343</v>
      </c>
      <c r="C357" s="1" t="s">
        <v>84</v>
      </c>
      <c r="D357" s="10" t="s">
        <v>486</v>
      </c>
      <c r="E357" s="7"/>
    </row>
    <row r="358" spans="1:5" ht="38.25">
      <c r="A358" s="1" t="s">
        <v>344</v>
      </c>
      <c r="C358" s="1" t="s">
        <v>254</v>
      </c>
      <c r="D358" s="10" t="s">
        <v>486</v>
      </c>
      <c r="E358" s="7"/>
    </row>
    <row r="359" spans="1:5" ht="51">
      <c r="A359" s="1" t="s">
        <v>345</v>
      </c>
      <c r="C359" s="1" t="s">
        <v>404</v>
      </c>
      <c r="D359" s="10" t="s">
        <v>486</v>
      </c>
      <c r="E359" s="7"/>
    </row>
    <row r="360" spans="1:5" ht="51">
      <c r="A360" s="1" t="s">
        <v>346</v>
      </c>
      <c r="C360" s="1" t="s">
        <v>85</v>
      </c>
      <c r="D360" s="10" t="s">
        <v>486</v>
      </c>
      <c r="E360" s="7"/>
    </row>
    <row r="361" spans="1:5" ht="25.5">
      <c r="A361" s="1" t="s">
        <v>347</v>
      </c>
      <c r="C361" s="1" t="s">
        <v>416</v>
      </c>
      <c r="D361" s="7"/>
      <c r="E361" s="10" t="s">
        <v>486</v>
      </c>
    </row>
    <row r="362" spans="1:5" ht="38.25">
      <c r="A362" s="1" t="s">
        <v>348</v>
      </c>
      <c r="C362" s="1" t="s">
        <v>405</v>
      </c>
      <c r="D362" s="10" t="s">
        <v>486</v>
      </c>
      <c r="E362" s="7"/>
    </row>
    <row r="363" spans="1:5" ht="38.25">
      <c r="A363" s="1" t="s">
        <v>349</v>
      </c>
      <c r="C363" s="1" t="s">
        <v>86</v>
      </c>
      <c r="D363" s="7"/>
      <c r="E363" s="10" t="s">
        <v>486</v>
      </c>
    </row>
    <row r="364" spans="1:5" ht="25.5">
      <c r="A364" s="1" t="s">
        <v>350</v>
      </c>
      <c r="C364" s="1" t="s">
        <v>87</v>
      </c>
      <c r="D364" s="10" t="s">
        <v>486</v>
      </c>
      <c r="E364" s="7"/>
    </row>
    <row r="365" spans="1:5" ht="12.75">
      <c r="A365" s="1" t="s">
        <v>351</v>
      </c>
      <c r="C365" s="1" t="s">
        <v>88</v>
      </c>
      <c r="D365" s="7"/>
      <c r="E365" s="10" t="s">
        <v>486</v>
      </c>
    </row>
    <row r="366" spans="2:5" ht="12.75">
      <c r="B366" s="28" t="s">
        <v>331</v>
      </c>
      <c r="C366" s="3" t="s">
        <v>482</v>
      </c>
      <c r="D366" s="7"/>
      <c r="E366" s="7"/>
    </row>
    <row r="367" spans="1:5" ht="38.25">
      <c r="A367" s="1" t="s">
        <v>352</v>
      </c>
      <c r="B367" s="28" t="s">
        <v>332</v>
      </c>
      <c r="C367" s="4" t="s">
        <v>443</v>
      </c>
      <c r="D367" s="10" t="s">
        <v>486</v>
      </c>
      <c r="E367" s="7"/>
    </row>
    <row r="368" spans="4:5" ht="12.75">
      <c r="D368" s="7"/>
      <c r="E368" s="7"/>
    </row>
    <row r="369" spans="1:5" ht="25.5">
      <c r="A369" s="1" t="s">
        <v>355</v>
      </c>
      <c r="B369" s="28" t="s">
        <v>354</v>
      </c>
      <c r="C369" s="1" t="s">
        <v>89</v>
      </c>
      <c r="D369" s="13">
        <f>IF(COUNTIF(D343:D368,"n")&gt;0,"n",IF(COUNTIF(D343:D368,"j")&gt;0,"j",""))</f>
      </c>
      <c r="E369" s="15"/>
    </row>
    <row r="370" spans="4:5" ht="12.75">
      <c r="D370" s="7"/>
      <c r="E370" s="7"/>
    </row>
    <row r="371" spans="1:5" ht="12.75">
      <c r="A371" s="2" t="s">
        <v>19</v>
      </c>
      <c r="C371" s="2" t="s">
        <v>471</v>
      </c>
      <c r="D371" s="7" t="s">
        <v>308</v>
      </c>
      <c r="E371" s="7" t="s">
        <v>309</v>
      </c>
    </row>
    <row r="372" spans="4:5" ht="12.75">
      <c r="D372" s="7"/>
      <c r="E372" s="7"/>
    </row>
    <row r="373" spans="1:5" ht="51">
      <c r="A373" s="1" t="s">
        <v>330</v>
      </c>
      <c r="C373" s="5" t="s">
        <v>417</v>
      </c>
      <c r="D373" s="7"/>
      <c r="E373" s="10" t="s">
        <v>486</v>
      </c>
    </row>
    <row r="374" spans="2:5" ht="25.5">
      <c r="B374" s="28" t="s">
        <v>331</v>
      </c>
      <c r="C374" s="3" t="s">
        <v>447</v>
      </c>
      <c r="D374" s="7"/>
      <c r="E374" s="7"/>
    </row>
    <row r="375" spans="1:5" ht="38.25">
      <c r="A375" s="1" t="s">
        <v>333</v>
      </c>
      <c r="C375" s="1" t="s">
        <v>412</v>
      </c>
      <c r="D375" s="10" t="s">
        <v>486</v>
      </c>
      <c r="E375" s="7"/>
    </row>
    <row r="376" spans="1:5" ht="25.5">
      <c r="A376" s="1" t="s">
        <v>334</v>
      </c>
      <c r="C376" s="1" t="s">
        <v>413</v>
      </c>
      <c r="D376" s="7"/>
      <c r="E376" s="10" t="s">
        <v>486</v>
      </c>
    </row>
    <row r="377" spans="1:5" ht="38.25">
      <c r="A377" s="1" t="s">
        <v>335</v>
      </c>
      <c r="C377" s="1" t="s">
        <v>393</v>
      </c>
      <c r="D377" s="10" t="s">
        <v>486</v>
      </c>
      <c r="E377" s="7"/>
    </row>
    <row r="378" spans="1:5" ht="25.5">
      <c r="A378" s="1" t="s">
        <v>336</v>
      </c>
      <c r="B378" s="28" t="s">
        <v>332</v>
      </c>
      <c r="C378" s="1" t="s">
        <v>231</v>
      </c>
      <c r="D378" s="10" t="s">
        <v>486</v>
      </c>
      <c r="E378" s="7"/>
    </row>
    <row r="379" spans="4:5" ht="12.75">
      <c r="D379" s="7"/>
      <c r="E379" s="7"/>
    </row>
    <row r="380" spans="1:5" ht="25.5">
      <c r="A380" s="1" t="s">
        <v>355</v>
      </c>
      <c r="B380" s="28" t="s">
        <v>354</v>
      </c>
      <c r="C380" s="1" t="s">
        <v>228</v>
      </c>
      <c r="D380" s="13">
        <f>IF(COUNTIF(D372:D379,"n")&gt;0,"n",IF(COUNTIF(D372:D379,"j")&gt;0,"j",""))</f>
      </c>
      <c r="E380" s="15"/>
    </row>
    <row r="382" spans="1:5" ht="12.75">
      <c r="A382" s="2" t="s">
        <v>20</v>
      </c>
      <c r="C382" s="2" t="s">
        <v>115</v>
      </c>
      <c r="D382" s="7" t="s">
        <v>308</v>
      </c>
      <c r="E382" s="7" t="s">
        <v>309</v>
      </c>
    </row>
    <row r="383" spans="4:5" ht="12.75">
      <c r="D383" s="7"/>
      <c r="E383" s="7"/>
    </row>
    <row r="384" spans="2:5" ht="25.5">
      <c r="B384" s="28" t="s">
        <v>307</v>
      </c>
      <c r="C384" s="3" t="s">
        <v>112</v>
      </c>
      <c r="D384" s="7"/>
      <c r="E384" s="7"/>
    </row>
    <row r="385" spans="2:5" ht="38.25">
      <c r="B385" s="28" t="s">
        <v>331</v>
      </c>
      <c r="C385" s="3" t="s">
        <v>450</v>
      </c>
      <c r="D385" s="7"/>
      <c r="E385" s="7"/>
    </row>
    <row r="386" spans="1:5" ht="51">
      <c r="A386" s="1" t="s">
        <v>330</v>
      </c>
      <c r="C386" s="1" t="s">
        <v>120</v>
      </c>
      <c r="D386" s="10" t="s">
        <v>486</v>
      </c>
      <c r="E386" s="7"/>
    </row>
    <row r="387" spans="4:5" ht="12.75">
      <c r="D387" s="7"/>
      <c r="E387" s="7"/>
    </row>
    <row r="388" spans="4:5" ht="12.75">
      <c r="D388" s="7"/>
      <c r="E388" s="7"/>
    </row>
    <row r="389" spans="1:5" ht="25.5">
      <c r="A389" s="1" t="s">
        <v>333</v>
      </c>
      <c r="C389" s="1" t="s">
        <v>121</v>
      </c>
      <c r="D389" s="7"/>
      <c r="E389" s="10" t="s">
        <v>486</v>
      </c>
    </row>
    <row r="390" spans="2:5" ht="12.75">
      <c r="B390" s="28" t="s">
        <v>331</v>
      </c>
      <c r="C390" s="3" t="s">
        <v>286</v>
      </c>
      <c r="D390" s="7"/>
      <c r="E390" s="7"/>
    </row>
    <row r="391" spans="1:5" ht="12.75">
      <c r="A391" s="1" t="s">
        <v>334</v>
      </c>
      <c r="B391" s="28" t="s">
        <v>332</v>
      </c>
      <c r="C391" s="4" t="s">
        <v>122</v>
      </c>
      <c r="D391" s="10" t="s">
        <v>486</v>
      </c>
      <c r="E391" s="7"/>
    </row>
    <row r="392" spans="1:5" ht="25.5">
      <c r="A392" s="1" t="s">
        <v>335</v>
      </c>
      <c r="C392" s="1" t="s">
        <v>123</v>
      </c>
      <c r="D392" s="7"/>
      <c r="E392" s="10" t="s">
        <v>486</v>
      </c>
    </row>
    <row r="393" spans="2:5" ht="12.75">
      <c r="B393" s="28" t="s">
        <v>331</v>
      </c>
      <c r="C393" s="3" t="s">
        <v>482</v>
      </c>
      <c r="D393" s="7"/>
      <c r="E393" s="7"/>
    </row>
    <row r="394" spans="1:5" ht="25.5">
      <c r="A394" s="1" t="s">
        <v>336</v>
      </c>
      <c r="B394" s="28" t="s">
        <v>332</v>
      </c>
      <c r="C394" s="4" t="s">
        <v>124</v>
      </c>
      <c r="D394" s="10" t="s">
        <v>486</v>
      </c>
      <c r="E394" s="7"/>
    </row>
    <row r="395" spans="1:5" ht="38.25">
      <c r="A395" s="1" t="s">
        <v>337</v>
      </c>
      <c r="C395" s="1" t="s">
        <v>444</v>
      </c>
      <c r="D395" s="7"/>
      <c r="E395" s="10" t="s">
        <v>486</v>
      </c>
    </row>
    <row r="396" spans="2:5" ht="12.75">
      <c r="B396" s="28" t="s">
        <v>331</v>
      </c>
      <c r="C396" s="3" t="s">
        <v>286</v>
      </c>
      <c r="D396" s="7"/>
      <c r="E396" s="7"/>
    </row>
    <row r="397" spans="1:5" ht="12.75">
      <c r="A397" s="1" t="s">
        <v>338</v>
      </c>
      <c r="B397" s="28" t="s">
        <v>332</v>
      </c>
      <c r="C397" s="4" t="s">
        <v>126</v>
      </c>
      <c r="D397" s="10" t="s">
        <v>486</v>
      </c>
      <c r="E397" s="7"/>
    </row>
    <row r="398" spans="1:5" ht="38.25">
      <c r="A398" s="1" t="s">
        <v>339</v>
      </c>
      <c r="C398" s="1" t="s">
        <v>127</v>
      </c>
      <c r="D398" s="10" t="s">
        <v>486</v>
      </c>
      <c r="E398" s="7"/>
    </row>
    <row r="399" spans="1:5" ht="38.25">
      <c r="A399" s="1" t="s">
        <v>340</v>
      </c>
      <c r="C399" s="1" t="s">
        <v>128</v>
      </c>
      <c r="D399" s="10" t="s">
        <v>486</v>
      </c>
      <c r="E399" s="7"/>
    </row>
    <row r="400" spans="1:5" ht="25.5">
      <c r="A400" s="1" t="s">
        <v>341</v>
      </c>
      <c r="C400" s="1" t="s">
        <v>290</v>
      </c>
      <c r="D400" s="10" t="s">
        <v>486</v>
      </c>
      <c r="E400" s="7"/>
    </row>
    <row r="401" spans="2:5" ht="12.75">
      <c r="B401" s="28" t="s">
        <v>331</v>
      </c>
      <c r="C401" s="3" t="s">
        <v>484</v>
      </c>
      <c r="D401" s="7"/>
      <c r="E401" s="7"/>
    </row>
    <row r="402" spans="1:5" ht="25.5">
      <c r="A402" s="1" t="s">
        <v>342</v>
      </c>
      <c r="B402" s="28" t="s">
        <v>332</v>
      </c>
      <c r="C402" s="4" t="s">
        <v>292</v>
      </c>
      <c r="D402" s="7"/>
      <c r="E402" s="10" t="s">
        <v>486</v>
      </c>
    </row>
    <row r="403" spans="1:5" ht="38.25">
      <c r="A403" s="1" t="s">
        <v>343</v>
      </c>
      <c r="C403" s="1" t="s">
        <v>264</v>
      </c>
      <c r="D403" s="7"/>
      <c r="E403" s="10" t="s">
        <v>486</v>
      </c>
    </row>
    <row r="404" spans="1:5" ht="25.5">
      <c r="A404" s="1" t="s">
        <v>344</v>
      </c>
      <c r="C404" s="1" t="s">
        <v>289</v>
      </c>
      <c r="D404" s="7"/>
      <c r="E404" s="10" t="s">
        <v>486</v>
      </c>
    </row>
    <row r="405" spans="2:5" ht="12.75">
      <c r="B405" s="28" t="s">
        <v>307</v>
      </c>
      <c r="C405" s="3" t="s">
        <v>293</v>
      </c>
      <c r="D405" s="7"/>
      <c r="E405" s="7"/>
    </row>
    <row r="406" spans="2:5" ht="25.5">
      <c r="B406" s="28" t="s">
        <v>331</v>
      </c>
      <c r="C406" s="3" t="s">
        <v>265</v>
      </c>
      <c r="D406" s="7"/>
      <c r="E406" s="7"/>
    </row>
    <row r="407" spans="1:5" ht="51">
      <c r="A407" s="1" t="s">
        <v>345</v>
      </c>
      <c r="B407" s="28" t="s">
        <v>332</v>
      </c>
      <c r="C407" s="4" t="s">
        <v>129</v>
      </c>
      <c r="D407" s="7"/>
      <c r="E407" s="10" t="s">
        <v>486</v>
      </c>
    </row>
    <row r="408" spans="2:5" ht="12.75">
      <c r="B408" s="28" t="s">
        <v>332</v>
      </c>
      <c r="D408" s="7"/>
      <c r="E408" s="7"/>
    </row>
    <row r="409" spans="1:5" ht="38.25">
      <c r="A409" s="1" t="s">
        <v>355</v>
      </c>
      <c r="B409" s="28" t="s">
        <v>354</v>
      </c>
      <c r="C409" s="1" t="s">
        <v>118</v>
      </c>
      <c r="D409" s="13">
        <f>IF(COUNTIF(D383:D408,"n")&gt;0,"n",IF(COUNTIF(D383:D408,"j")&gt;0,"j",""))</f>
      </c>
      <c r="E409" s="15"/>
    </row>
    <row r="410" spans="4:5" ht="12.75">
      <c r="D410" s="7"/>
      <c r="E410" s="7"/>
    </row>
    <row r="411" spans="1:5" ht="12.75">
      <c r="A411" s="2" t="s">
        <v>21</v>
      </c>
      <c r="C411" s="2" t="s">
        <v>378</v>
      </c>
      <c r="D411" s="7" t="s">
        <v>308</v>
      </c>
      <c r="E411" s="7" t="s">
        <v>309</v>
      </c>
    </row>
    <row r="412" spans="4:5" ht="12.75">
      <c r="D412" s="7"/>
      <c r="E412" s="7"/>
    </row>
    <row r="413" spans="1:5" ht="25.5">
      <c r="A413" s="1" t="s">
        <v>330</v>
      </c>
      <c r="C413" s="5" t="s">
        <v>419</v>
      </c>
      <c r="D413" s="7"/>
      <c r="E413" s="10" t="s">
        <v>486</v>
      </c>
    </row>
    <row r="414" spans="2:5" ht="25.5">
      <c r="B414" s="28" t="s">
        <v>331</v>
      </c>
      <c r="C414" s="3" t="s">
        <v>418</v>
      </c>
      <c r="D414" s="7"/>
      <c r="E414" s="7"/>
    </row>
    <row r="415" spans="1:5" ht="25.5">
      <c r="A415" s="1" t="s">
        <v>333</v>
      </c>
      <c r="C415" s="4" t="s">
        <v>425</v>
      </c>
      <c r="D415" s="10" t="s">
        <v>486</v>
      </c>
      <c r="E415" s="7"/>
    </row>
    <row r="416" spans="1:5" ht="25.5">
      <c r="A416" s="1" t="s">
        <v>334</v>
      </c>
      <c r="C416" s="4" t="s">
        <v>423</v>
      </c>
      <c r="D416" s="7"/>
      <c r="E416" s="10" t="s">
        <v>486</v>
      </c>
    </row>
    <row r="417" spans="1:5" ht="25.5">
      <c r="A417" s="1" t="s">
        <v>335</v>
      </c>
      <c r="C417" s="4" t="s">
        <v>421</v>
      </c>
      <c r="D417" s="7"/>
      <c r="E417" s="10" t="s">
        <v>486</v>
      </c>
    </row>
    <row r="418" spans="1:5" ht="25.5">
      <c r="A418" s="1" t="s">
        <v>336</v>
      </c>
      <c r="C418" s="4" t="s">
        <v>414</v>
      </c>
      <c r="D418" s="7"/>
      <c r="E418" s="10" t="s">
        <v>486</v>
      </c>
    </row>
    <row r="419" spans="1:5" ht="25.5">
      <c r="A419" s="1" t="s">
        <v>337</v>
      </c>
      <c r="C419" s="4" t="s">
        <v>422</v>
      </c>
      <c r="D419" s="7"/>
      <c r="E419" s="10" t="s">
        <v>486</v>
      </c>
    </row>
    <row r="420" spans="1:5" ht="38.25">
      <c r="A420" s="1" t="s">
        <v>338</v>
      </c>
      <c r="C420" s="4" t="s">
        <v>460</v>
      </c>
      <c r="D420" s="10" t="s">
        <v>486</v>
      </c>
      <c r="E420" s="7"/>
    </row>
    <row r="421" spans="1:5" ht="25.5">
      <c r="A421" s="1" t="s">
        <v>339</v>
      </c>
      <c r="B421" s="28" t="s">
        <v>332</v>
      </c>
      <c r="C421" s="4" t="s">
        <v>424</v>
      </c>
      <c r="E421" s="10"/>
    </row>
    <row r="422" spans="1:5" ht="12.75">
      <c r="A422" s="1" t="s">
        <v>340</v>
      </c>
      <c r="C422" s="5" t="s">
        <v>420</v>
      </c>
      <c r="D422" s="7"/>
      <c r="E422" s="10" t="s">
        <v>486</v>
      </c>
    </row>
    <row r="423" spans="2:5" ht="25.5">
      <c r="B423" s="28" t="s">
        <v>331</v>
      </c>
      <c r="C423" s="3" t="s">
        <v>418</v>
      </c>
      <c r="D423" s="7"/>
      <c r="E423" s="7"/>
    </row>
    <row r="424" spans="1:5" ht="25.5">
      <c r="A424" s="1" t="s">
        <v>341</v>
      </c>
      <c r="C424" s="4" t="s">
        <v>432</v>
      </c>
      <c r="D424" s="10" t="s">
        <v>486</v>
      </c>
      <c r="E424" s="7"/>
    </row>
    <row r="425" spans="1:5" ht="25.5">
      <c r="A425" s="1" t="s">
        <v>342</v>
      </c>
      <c r="C425" s="4" t="s">
        <v>431</v>
      </c>
      <c r="D425" s="10" t="s">
        <v>486</v>
      </c>
      <c r="E425" s="7"/>
    </row>
    <row r="426" spans="1:5" ht="38.25">
      <c r="A426" s="1" t="s">
        <v>343</v>
      </c>
      <c r="C426" s="4" t="s">
        <v>428</v>
      </c>
      <c r="D426" s="10" t="s">
        <v>486</v>
      </c>
      <c r="E426" s="7"/>
    </row>
    <row r="427" spans="1:5" ht="25.5">
      <c r="A427" s="1" t="s">
        <v>344</v>
      </c>
      <c r="C427" s="4" t="s">
        <v>427</v>
      </c>
      <c r="D427" s="10" t="s">
        <v>486</v>
      </c>
      <c r="E427" s="7"/>
    </row>
    <row r="428" spans="1:5" ht="38.25">
      <c r="A428" s="1" t="s">
        <v>345</v>
      </c>
      <c r="C428" s="4" t="s">
        <v>433</v>
      </c>
      <c r="D428" s="7"/>
      <c r="E428" s="10" t="s">
        <v>486</v>
      </c>
    </row>
    <row r="429" spans="3:5" ht="25.5">
      <c r="C429" s="4" t="s">
        <v>426</v>
      </c>
      <c r="D429" s="7"/>
      <c r="E429" s="10" t="s">
        <v>486</v>
      </c>
    </row>
    <row r="430" spans="1:5" ht="25.5">
      <c r="A430" s="1" t="s">
        <v>346</v>
      </c>
      <c r="C430" s="4" t="s">
        <v>429</v>
      </c>
      <c r="D430" s="10" t="s">
        <v>486</v>
      </c>
      <c r="E430" s="7"/>
    </row>
    <row r="431" spans="1:5" ht="38.25">
      <c r="A431" s="1" t="s">
        <v>347</v>
      </c>
      <c r="B431" s="28" t="s">
        <v>332</v>
      </c>
      <c r="C431" s="4" t="s">
        <v>430</v>
      </c>
      <c r="D431" s="10" t="s">
        <v>486</v>
      </c>
      <c r="E431" s="7"/>
    </row>
    <row r="432" spans="3:5" ht="12.75">
      <c r="C432" s="4"/>
      <c r="D432" s="7"/>
      <c r="E432" s="7"/>
    </row>
    <row r="433" spans="1:5" ht="25.5">
      <c r="A433" s="1" t="s">
        <v>355</v>
      </c>
      <c r="B433" s="28" t="s">
        <v>354</v>
      </c>
      <c r="C433" s="1" t="s">
        <v>476</v>
      </c>
      <c r="D433" s="13">
        <f>IF(COUNTIF(D412:D432,"n")&gt;0,"n",IF(COUNTIF(D412:D432,"j")&gt;0,"j",""))</f>
      </c>
      <c r="E433" s="15"/>
    </row>
    <row r="434" spans="4:5" ht="12.75">
      <c r="D434" s="7"/>
      <c r="E434" s="7"/>
    </row>
    <row r="435" spans="1:5" ht="12.75">
      <c r="A435" s="2" t="s">
        <v>446</v>
      </c>
      <c r="C435" s="2" t="s">
        <v>90</v>
      </c>
      <c r="D435" s="7" t="s">
        <v>308</v>
      </c>
      <c r="E435" s="7" t="s">
        <v>309</v>
      </c>
    </row>
    <row r="436" spans="4:5" ht="12.75">
      <c r="D436" s="7"/>
      <c r="E436" s="7"/>
    </row>
    <row r="437" spans="2:5" ht="12.75">
      <c r="B437" s="28" t="s">
        <v>307</v>
      </c>
      <c r="C437" s="3" t="s">
        <v>113</v>
      </c>
      <c r="D437" s="7"/>
      <c r="E437" s="7"/>
    </row>
    <row r="438" spans="2:5" ht="38.25">
      <c r="B438" s="28" t="s">
        <v>331</v>
      </c>
      <c r="C438" s="3" t="s">
        <v>453</v>
      </c>
      <c r="D438" s="7"/>
      <c r="E438" s="7"/>
    </row>
    <row r="439" spans="1:5" ht="12.75">
      <c r="A439" s="1" t="s">
        <v>330</v>
      </c>
      <c r="C439" s="1" t="s">
        <v>91</v>
      </c>
      <c r="D439" s="10" t="s">
        <v>486</v>
      </c>
      <c r="E439" s="7"/>
    </row>
    <row r="440" spans="1:5" ht="38.25">
      <c r="A440" s="1" t="s">
        <v>333</v>
      </c>
      <c r="C440" s="1" t="s">
        <v>259</v>
      </c>
      <c r="D440" s="10" t="s">
        <v>486</v>
      </c>
      <c r="E440" s="7"/>
    </row>
    <row r="441" spans="1:5" ht="38.25">
      <c r="A441" s="1" t="s">
        <v>334</v>
      </c>
      <c r="C441" s="1" t="s">
        <v>92</v>
      </c>
      <c r="D441" s="10" t="s">
        <v>486</v>
      </c>
      <c r="E441" s="7"/>
    </row>
    <row r="442" spans="1:5" ht="38.25">
      <c r="A442" s="1" t="s">
        <v>335</v>
      </c>
      <c r="C442" s="1" t="s">
        <v>255</v>
      </c>
      <c r="D442" s="10" t="s">
        <v>486</v>
      </c>
      <c r="E442" s="7"/>
    </row>
    <row r="443" spans="4:5" ht="12.75">
      <c r="D443" s="7"/>
      <c r="E443" s="7"/>
    </row>
    <row r="444" spans="4:5" ht="12.75">
      <c r="D444" s="7"/>
      <c r="E444" s="7"/>
    </row>
    <row r="445" spans="4:5" ht="12.75">
      <c r="D445" s="7"/>
      <c r="E445" s="7"/>
    </row>
    <row r="446" spans="4:5" ht="12.75">
      <c r="D446" s="7"/>
      <c r="E446" s="7"/>
    </row>
    <row r="447" spans="2:5" ht="25.5">
      <c r="B447" s="28" t="s">
        <v>307</v>
      </c>
      <c r="C447" s="3" t="s">
        <v>256</v>
      </c>
      <c r="D447" s="7"/>
      <c r="E447" s="7"/>
    </row>
    <row r="448" spans="2:5" ht="38.25">
      <c r="B448" s="28" t="s">
        <v>331</v>
      </c>
      <c r="C448" s="3" t="s">
        <v>257</v>
      </c>
      <c r="D448" s="7"/>
      <c r="E448" s="7"/>
    </row>
    <row r="449" spans="1:5" ht="25.5">
      <c r="A449" s="1" t="s">
        <v>336</v>
      </c>
      <c r="C449" s="4" t="s">
        <v>93</v>
      </c>
      <c r="D449" s="10" t="s">
        <v>486</v>
      </c>
      <c r="E449" s="7"/>
    </row>
    <row r="450" spans="1:5" ht="51">
      <c r="A450" s="1" t="s">
        <v>337</v>
      </c>
      <c r="B450" s="28" t="s">
        <v>332</v>
      </c>
      <c r="C450" s="4" t="s">
        <v>258</v>
      </c>
      <c r="D450" s="7"/>
      <c r="E450" s="10" t="s">
        <v>486</v>
      </c>
    </row>
    <row r="451" spans="1:5" ht="38.25">
      <c r="A451" s="1" t="s">
        <v>338</v>
      </c>
      <c r="C451" s="1" t="s">
        <v>94</v>
      </c>
      <c r="D451" s="10" t="s">
        <v>486</v>
      </c>
      <c r="E451" s="7"/>
    </row>
    <row r="452" spans="1:5" ht="51">
      <c r="A452" s="1" t="s">
        <v>339</v>
      </c>
      <c r="C452" s="1" t="s">
        <v>260</v>
      </c>
      <c r="D452" s="10" t="s">
        <v>486</v>
      </c>
      <c r="E452" s="7"/>
    </row>
    <row r="453" spans="1:5" ht="25.5">
      <c r="A453" s="1" t="s">
        <v>340</v>
      </c>
      <c r="C453" s="1" t="s">
        <v>95</v>
      </c>
      <c r="D453" s="10" t="s">
        <v>486</v>
      </c>
      <c r="E453" s="7"/>
    </row>
    <row r="454" spans="2:5" ht="25.5">
      <c r="B454" s="28" t="s">
        <v>307</v>
      </c>
      <c r="C454" s="3" t="s">
        <v>261</v>
      </c>
      <c r="D454" s="7"/>
      <c r="E454" s="7"/>
    </row>
    <row r="455" spans="2:5" ht="25.5">
      <c r="B455" s="28" t="s">
        <v>331</v>
      </c>
      <c r="C455" s="3" t="s">
        <v>329</v>
      </c>
      <c r="D455" s="7"/>
      <c r="E455" s="7"/>
    </row>
    <row r="456" spans="1:5" ht="25.5">
      <c r="A456" s="1" t="s">
        <v>341</v>
      </c>
      <c r="B456" s="28" t="s">
        <v>332</v>
      </c>
      <c r="C456" s="4" t="s">
        <v>130</v>
      </c>
      <c r="D456" s="10" t="s">
        <v>486</v>
      </c>
      <c r="E456" s="7"/>
    </row>
    <row r="457" spans="1:5" ht="25.5">
      <c r="A457" s="1" t="s">
        <v>342</v>
      </c>
      <c r="C457" s="1" t="s">
        <v>131</v>
      </c>
      <c r="D457" s="10" t="s">
        <v>486</v>
      </c>
      <c r="E457" s="7"/>
    </row>
    <row r="458" spans="1:5" ht="51">
      <c r="A458" s="1" t="s">
        <v>343</v>
      </c>
      <c r="C458" s="1" t="s">
        <v>136</v>
      </c>
      <c r="D458" s="10" t="s">
        <v>486</v>
      </c>
      <c r="E458" s="7"/>
    </row>
    <row r="459" spans="1:5" ht="25.5">
      <c r="A459" s="1" t="s">
        <v>344</v>
      </c>
      <c r="C459" s="1" t="s">
        <v>137</v>
      </c>
      <c r="D459" s="10" t="s">
        <v>486</v>
      </c>
      <c r="E459" s="7"/>
    </row>
    <row r="460" spans="1:5" ht="38.25">
      <c r="A460" s="1" t="s">
        <v>345</v>
      </c>
      <c r="B460" s="28" t="s">
        <v>511</v>
      </c>
      <c r="C460" s="1" t="s">
        <v>262</v>
      </c>
      <c r="D460" s="7"/>
      <c r="E460" s="7"/>
    </row>
    <row r="461" spans="1:5" ht="25.5">
      <c r="A461" s="28" t="s">
        <v>511</v>
      </c>
      <c r="C461" s="1" t="s">
        <v>263</v>
      </c>
      <c r="D461" s="10" t="s">
        <v>486</v>
      </c>
      <c r="E461" s="7"/>
    </row>
    <row r="462" spans="1:5" ht="25.5">
      <c r="A462" s="1" t="s">
        <v>346</v>
      </c>
      <c r="C462" s="1" t="s">
        <v>153</v>
      </c>
      <c r="D462" s="10" t="s">
        <v>486</v>
      </c>
      <c r="E462" s="7"/>
    </row>
    <row r="463" spans="1:5" ht="51">
      <c r="A463" s="1" t="s">
        <v>347</v>
      </c>
      <c r="C463" s="1" t="s">
        <v>154</v>
      </c>
      <c r="D463" s="10" t="s">
        <v>486</v>
      </c>
      <c r="E463" s="7"/>
    </row>
    <row r="464" spans="1:5" ht="38.25">
      <c r="A464" s="1" t="s">
        <v>348</v>
      </c>
      <c r="C464" s="1" t="s">
        <v>155</v>
      </c>
      <c r="D464" s="10" t="s">
        <v>486</v>
      </c>
      <c r="E464" s="7"/>
    </row>
    <row r="465" spans="1:5" ht="38.25">
      <c r="A465" s="1" t="s">
        <v>349</v>
      </c>
      <c r="C465" s="1" t="s">
        <v>125</v>
      </c>
      <c r="D465" s="10" t="s">
        <v>486</v>
      </c>
      <c r="E465" s="7"/>
    </row>
    <row r="466" spans="1:5" ht="25.5">
      <c r="A466" s="1" t="s">
        <v>350</v>
      </c>
      <c r="C466" s="1" t="s">
        <v>156</v>
      </c>
      <c r="D466" s="10" t="s">
        <v>486</v>
      </c>
      <c r="E466" s="7"/>
    </row>
    <row r="467" spans="4:5" ht="12.75">
      <c r="D467" s="7"/>
      <c r="E467" s="7"/>
    </row>
    <row r="468" spans="4:5" ht="12.75">
      <c r="D468" s="7"/>
      <c r="E468" s="7"/>
    </row>
    <row r="469" spans="1:5" ht="12.75">
      <c r="A469" s="1" t="s">
        <v>351</v>
      </c>
      <c r="C469" s="1" t="s">
        <v>159</v>
      </c>
      <c r="D469" s="7"/>
      <c r="E469" s="10" t="s">
        <v>486</v>
      </c>
    </row>
    <row r="470" spans="2:5" ht="12.75">
      <c r="B470" s="28" t="s">
        <v>331</v>
      </c>
      <c r="C470" s="3" t="s">
        <v>286</v>
      </c>
      <c r="D470" s="7"/>
      <c r="E470" s="7"/>
    </row>
    <row r="471" spans="1:5" ht="25.5">
      <c r="A471" s="1" t="s">
        <v>352</v>
      </c>
      <c r="B471" s="28" t="s">
        <v>332</v>
      </c>
      <c r="C471" s="4" t="s">
        <v>406</v>
      </c>
      <c r="D471" s="10" t="s">
        <v>486</v>
      </c>
      <c r="E471" s="7"/>
    </row>
    <row r="472" spans="1:5" ht="12.75">
      <c r="A472" s="1" t="s">
        <v>353</v>
      </c>
      <c r="C472" s="1" t="s">
        <v>160</v>
      </c>
      <c r="D472" s="7"/>
      <c r="E472" s="10" t="s">
        <v>486</v>
      </c>
    </row>
    <row r="473" spans="2:5" ht="12.75">
      <c r="B473" s="28" t="s">
        <v>331</v>
      </c>
      <c r="C473" s="3" t="s">
        <v>286</v>
      </c>
      <c r="D473" s="7"/>
      <c r="E473" s="7"/>
    </row>
    <row r="474" spans="1:5" ht="25.5">
      <c r="A474" s="1" t="s">
        <v>139</v>
      </c>
      <c r="B474" s="28" t="s">
        <v>332</v>
      </c>
      <c r="C474" s="4" t="s">
        <v>157</v>
      </c>
      <c r="D474" s="10" t="s">
        <v>486</v>
      </c>
      <c r="E474" s="7"/>
    </row>
    <row r="475" spans="1:5" ht="25.5">
      <c r="A475" s="1" t="s">
        <v>140</v>
      </c>
      <c r="C475" s="1" t="s">
        <v>158</v>
      </c>
      <c r="D475" s="7"/>
      <c r="E475" s="10" t="s">
        <v>486</v>
      </c>
    </row>
    <row r="476" spans="2:5" ht="12.75">
      <c r="B476" s="28" t="s">
        <v>331</v>
      </c>
      <c r="C476" s="3" t="s">
        <v>286</v>
      </c>
      <c r="D476" s="7"/>
      <c r="E476" s="7"/>
    </row>
    <row r="477" spans="1:5" ht="25.5">
      <c r="A477" s="1" t="s">
        <v>141</v>
      </c>
      <c r="B477" s="28" t="s">
        <v>332</v>
      </c>
      <c r="C477" s="4" t="s">
        <v>161</v>
      </c>
      <c r="D477" s="10" t="s">
        <v>486</v>
      </c>
      <c r="E477" s="7"/>
    </row>
    <row r="478" spans="1:5" ht="12.75">
      <c r="A478" s="1" t="s">
        <v>142</v>
      </c>
      <c r="C478" s="1" t="s">
        <v>162</v>
      </c>
      <c r="D478" s="10" t="s">
        <v>486</v>
      </c>
      <c r="E478" s="7"/>
    </row>
    <row r="479" spans="1:5" ht="25.5">
      <c r="A479" s="1" t="s">
        <v>143</v>
      </c>
      <c r="C479" s="1" t="s">
        <v>373</v>
      </c>
      <c r="D479" s="10" t="s">
        <v>486</v>
      </c>
      <c r="E479" s="7"/>
    </row>
    <row r="480" spans="1:5" ht="38.25">
      <c r="A480" s="1" t="s">
        <v>144</v>
      </c>
      <c r="C480" s="1" t="s">
        <v>407</v>
      </c>
      <c r="D480" s="10" t="s">
        <v>486</v>
      </c>
      <c r="E480" s="7"/>
    </row>
    <row r="481" spans="1:5" ht="25.5">
      <c r="A481" s="1" t="s">
        <v>145</v>
      </c>
      <c r="C481" s="1" t="s">
        <v>408</v>
      </c>
      <c r="D481" s="7"/>
      <c r="E481" s="10" t="s">
        <v>486</v>
      </c>
    </row>
    <row r="482" spans="1:5" ht="25.5">
      <c r="A482" s="1" t="s">
        <v>146</v>
      </c>
      <c r="C482" s="1" t="s">
        <v>409</v>
      </c>
      <c r="D482" s="7"/>
      <c r="E482" s="10" t="s">
        <v>486</v>
      </c>
    </row>
    <row r="483" spans="1:5" ht="12.75">
      <c r="A483" s="1" t="s">
        <v>147</v>
      </c>
      <c r="C483" s="1" t="s">
        <v>163</v>
      </c>
      <c r="D483" s="7"/>
      <c r="E483" s="10" t="s">
        <v>486</v>
      </c>
    </row>
    <row r="484" spans="1:5" ht="38.25">
      <c r="A484" s="1" t="s">
        <v>148</v>
      </c>
      <c r="C484" s="1" t="s">
        <v>164</v>
      </c>
      <c r="D484" s="10" t="s">
        <v>486</v>
      </c>
      <c r="E484" s="7"/>
    </row>
    <row r="485" spans="1:5" ht="51">
      <c r="A485" s="1" t="s">
        <v>149</v>
      </c>
      <c r="C485" s="1" t="s">
        <v>166</v>
      </c>
      <c r="D485" s="10" t="s">
        <v>486</v>
      </c>
      <c r="E485" s="7"/>
    </row>
    <row r="486" spans="1:5" ht="38.25">
      <c r="A486" s="1" t="s">
        <v>150</v>
      </c>
      <c r="C486" s="1" t="s">
        <v>410</v>
      </c>
      <c r="D486" s="10" t="s">
        <v>486</v>
      </c>
      <c r="E486" s="7"/>
    </row>
    <row r="487" spans="1:5" ht="25.5">
      <c r="A487" s="1" t="s">
        <v>151</v>
      </c>
      <c r="C487" s="1" t="s">
        <v>411</v>
      </c>
      <c r="D487" s="10" t="s">
        <v>486</v>
      </c>
      <c r="E487" s="7"/>
    </row>
    <row r="488" spans="1:5" ht="38.25">
      <c r="A488" s="1" t="s">
        <v>152</v>
      </c>
      <c r="B488" s="28" t="s">
        <v>332</v>
      </c>
      <c r="C488" s="1" t="s">
        <v>167</v>
      </c>
      <c r="D488" s="10" t="s">
        <v>486</v>
      </c>
      <c r="E488" s="7"/>
    </row>
    <row r="489" spans="4:5" ht="12.75">
      <c r="D489" s="7"/>
      <c r="E489" s="7"/>
    </row>
    <row r="490" spans="1:5" ht="25.5">
      <c r="A490" s="1" t="s">
        <v>355</v>
      </c>
      <c r="B490" s="28" t="s">
        <v>354</v>
      </c>
      <c r="C490" s="1" t="s">
        <v>138</v>
      </c>
      <c r="D490" s="13">
        <f>IF(COUNTIF(D436:D489,"n")&gt;0,"n",IF(COUNTIF(D436:D489,"j")&gt;0,"j",""))</f>
      </c>
      <c r="E490" s="15"/>
    </row>
    <row r="491" spans="4:5" ht="12.75">
      <c r="D491" s="7"/>
      <c r="E491" s="7"/>
    </row>
    <row r="492" spans="4:5" ht="12.75">
      <c r="D492" s="7"/>
      <c r="E492" s="7"/>
    </row>
    <row r="493" spans="4:5" ht="12.75">
      <c r="D493" s="7"/>
      <c r="E493" s="7"/>
    </row>
    <row r="494" spans="4:5" ht="12.75">
      <c r="D494" s="7"/>
      <c r="E494" s="7"/>
    </row>
    <row r="495" spans="4:5" ht="12.75">
      <c r="D495" s="7"/>
      <c r="E495" s="7"/>
    </row>
    <row r="496" spans="4:5" ht="12.75">
      <c r="D496" s="7"/>
      <c r="E496" s="7"/>
    </row>
    <row r="497" spans="4:5" ht="12.75">
      <c r="D497" s="7"/>
      <c r="E497" s="7"/>
    </row>
    <row r="498" spans="4:5" ht="12.75">
      <c r="D498" s="7"/>
      <c r="E498" s="7"/>
    </row>
    <row r="499" spans="4:5" ht="12.75">
      <c r="D499" s="7"/>
      <c r="E499" s="7"/>
    </row>
    <row r="500" spans="4:5" ht="12.75">
      <c r="D500" s="7"/>
      <c r="E500" s="7"/>
    </row>
    <row r="501" spans="4:5" ht="12.75">
      <c r="D501" s="7"/>
      <c r="E501" s="7"/>
    </row>
    <row r="502" spans="4:5" ht="12.75">
      <c r="D502" s="7"/>
      <c r="E502" s="7"/>
    </row>
    <row r="503" spans="4:5" ht="12.75">
      <c r="D503" s="7"/>
      <c r="E503" s="7"/>
    </row>
    <row r="504" spans="1:5" ht="12.75">
      <c r="A504" s="2" t="s">
        <v>22</v>
      </c>
      <c r="C504" s="2" t="s">
        <v>294</v>
      </c>
      <c r="D504" s="7" t="s">
        <v>308</v>
      </c>
      <c r="E504" s="7" t="s">
        <v>309</v>
      </c>
    </row>
    <row r="505" spans="4:5" ht="12.75">
      <c r="D505" s="7"/>
      <c r="E505" s="7"/>
    </row>
    <row r="506" spans="2:5" ht="25.5">
      <c r="B506" s="28" t="s">
        <v>307</v>
      </c>
      <c r="C506" s="3" t="s">
        <v>114</v>
      </c>
      <c r="D506" s="7"/>
      <c r="E506" s="7"/>
    </row>
    <row r="507" spans="2:5" ht="38.25">
      <c r="B507" s="28" t="s">
        <v>331</v>
      </c>
      <c r="C507" s="3" t="s">
        <v>454</v>
      </c>
      <c r="D507" s="7"/>
      <c r="E507" s="7"/>
    </row>
    <row r="508" spans="1:5" ht="25.5">
      <c r="A508" s="1" t="s">
        <v>330</v>
      </c>
      <c r="C508" s="1" t="s">
        <v>273</v>
      </c>
      <c r="D508" s="10" t="s">
        <v>486</v>
      </c>
      <c r="E508" s="7"/>
    </row>
    <row r="509" spans="1:5" ht="38.25">
      <c r="A509" s="1" t="s">
        <v>333</v>
      </c>
      <c r="C509" s="1" t="s">
        <v>279</v>
      </c>
      <c r="D509" s="10" t="s">
        <v>486</v>
      </c>
      <c r="E509" s="7"/>
    </row>
    <row r="510" spans="1:5" ht="51">
      <c r="A510" s="1" t="s">
        <v>334</v>
      </c>
      <c r="C510" s="1" t="s">
        <v>298</v>
      </c>
      <c r="D510" s="10" t="s">
        <v>486</v>
      </c>
      <c r="E510" s="7"/>
    </row>
    <row r="511" spans="1:5" ht="25.5">
      <c r="A511" s="1" t="s">
        <v>335</v>
      </c>
      <c r="C511" s="1" t="s">
        <v>481</v>
      </c>
      <c r="D511" s="10" t="s">
        <v>486</v>
      </c>
      <c r="E511" s="7"/>
    </row>
    <row r="512" spans="1:5" ht="25.5">
      <c r="A512" s="1" t="s">
        <v>336</v>
      </c>
      <c r="C512" s="1" t="s">
        <v>299</v>
      </c>
      <c r="D512" s="10" t="s">
        <v>486</v>
      </c>
      <c r="E512" s="7"/>
    </row>
    <row r="513" spans="1:5" ht="12.75">
      <c r="A513" s="1" t="s">
        <v>337</v>
      </c>
      <c r="C513" s="1" t="s">
        <v>300</v>
      </c>
      <c r="D513" s="10" t="s">
        <v>486</v>
      </c>
      <c r="E513" s="7"/>
    </row>
    <row r="514" spans="2:5" ht="12.75">
      <c r="B514" s="28" t="s">
        <v>307</v>
      </c>
      <c r="C514" s="3" t="s">
        <v>280</v>
      </c>
      <c r="D514" s="7"/>
      <c r="E514" s="7"/>
    </row>
    <row r="515" spans="2:5" ht="25.5">
      <c r="B515" s="28" t="s">
        <v>331</v>
      </c>
      <c r="C515" s="3" t="s">
        <v>366</v>
      </c>
      <c r="D515" s="7"/>
      <c r="E515" s="7"/>
    </row>
    <row r="516" spans="1:5" ht="25.5">
      <c r="A516" s="1" t="s">
        <v>338</v>
      </c>
      <c r="C516" s="4" t="s">
        <v>281</v>
      </c>
      <c r="D516" s="7"/>
      <c r="E516" s="10" t="s">
        <v>486</v>
      </c>
    </row>
    <row r="517" spans="1:5" ht="25.5">
      <c r="A517" s="1" t="s">
        <v>339</v>
      </c>
      <c r="B517" s="28" t="s">
        <v>332</v>
      </c>
      <c r="C517" s="4" t="s">
        <v>301</v>
      </c>
      <c r="D517" s="10" t="s">
        <v>486</v>
      </c>
      <c r="E517" s="7"/>
    </row>
    <row r="518" spans="2:5" ht="12.75">
      <c r="B518" s="28" t="s">
        <v>332</v>
      </c>
      <c r="D518" s="7"/>
      <c r="E518" s="7"/>
    </row>
    <row r="519" spans="1:5" ht="38.25">
      <c r="A519" s="1" t="s">
        <v>355</v>
      </c>
      <c r="B519" s="28" t="s">
        <v>354</v>
      </c>
      <c r="C519" s="1" t="s">
        <v>302</v>
      </c>
      <c r="D519" s="13">
        <f>IF(COUNTIF(D505:D518,"n")&gt;0,"n",IF(COUNTIF(D505:D518,"j")&gt;0,"j",""))</f>
      </c>
      <c r="E519" s="15"/>
    </row>
    <row r="520" spans="4:5" ht="12.75">
      <c r="D520" s="7"/>
      <c r="E520" s="7"/>
    </row>
    <row r="521" spans="1:5" ht="12.75">
      <c r="A521" s="2" t="s">
        <v>23</v>
      </c>
      <c r="C521" s="2" t="s">
        <v>303</v>
      </c>
      <c r="D521" s="7" t="s">
        <v>308</v>
      </c>
      <c r="E521" s="7" t="s">
        <v>309</v>
      </c>
    </row>
    <row r="522" spans="4:5" ht="12.75">
      <c r="D522" s="7"/>
      <c r="E522" s="7"/>
    </row>
    <row r="523" spans="1:5" ht="38.25">
      <c r="A523" s="1" t="s">
        <v>330</v>
      </c>
      <c r="C523" s="1" t="s">
        <v>282</v>
      </c>
      <c r="D523" s="10" t="s">
        <v>486</v>
      </c>
      <c r="E523" s="7"/>
    </row>
    <row r="524" spans="1:5" ht="25.5">
      <c r="A524" s="1" t="s">
        <v>333</v>
      </c>
      <c r="C524" s="1" t="s">
        <v>304</v>
      </c>
      <c r="D524" s="10" t="s">
        <v>486</v>
      </c>
      <c r="E524" s="7"/>
    </row>
    <row r="525" spans="1:5" ht="51">
      <c r="A525" s="1" t="s">
        <v>334</v>
      </c>
      <c r="C525" s="1" t="s">
        <v>305</v>
      </c>
      <c r="D525" s="10" t="s">
        <v>486</v>
      </c>
      <c r="E525" s="7"/>
    </row>
    <row r="526" spans="1:5" ht="25.5">
      <c r="A526" s="1" t="s">
        <v>335</v>
      </c>
      <c r="C526" s="1" t="s">
        <v>306</v>
      </c>
      <c r="D526" s="10" t="s">
        <v>486</v>
      </c>
      <c r="E526" s="7"/>
    </row>
    <row r="527" spans="4:5" ht="12.75">
      <c r="D527" s="7"/>
      <c r="E527" s="7"/>
    </row>
    <row r="528" spans="1:5" ht="38.25">
      <c r="A528" s="1" t="s">
        <v>355</v>
      </c>
      <c r="B528" s="28" t="s">
        <v>354</v>
      </c>
      <c r="C528" s="1" t="s">
        <v>283</v>
      </c>
      <c r="D528" s="13">
        <f>IF(COUNTIF(D522:D527,"n")&gt;0,"n",IF(COUNTIF(D522:D527,"j")&gt;0,"j",""))</f>
      </c>
      <c r="E528" s="15"/>
    </row>
  </sheetData>
  <printOptions/>
  <pageMargins left="0.984251968503937" right="0.984251968503937" top="0.984251968503937" bottom="0.7874015748031497" header="0.5118110236220472" footer="0.5118110236220472"/>
  <pageSetup horizontalDpi="360" verticalDpi="360" orientation="portrait" paperSize="9" r:id="rId1"/>
  <headerFooter alignWithMargins="0">
    <oddHeader>&amp;L&amp;"Arial,Fett"Erweiterte Prüfliste für Lernsysteme
&amp;F&amp;R&amp;D &amp;T Seite &amp;P/&amp;N
&amp;A
</oddHeader>
    <oddFooter>&amp;L(C) 2001: Stephan Benkert&amp;RAlle Rechte vorbehalten. All rights reserved.</oddFooter>
  </headerFooter>
</worksheet>
</file>

<file path=xl/worksheets/sheet3.xml><?xml version="1.0" encoding="utf-8"?>
<worksheet xmlns="http://schemas.openxmlformats.org/spreadsheetml/2006/main" xmlns:r="http://schemas.openxmlformats.org/officeDocument/2006/relationships">
  <sheetPr codeName="Tabelle11"/>
  <dimension ref="A1:B77"/>
  <sheetViews>
    <sheetView workbookViewId="0" topLeftCell="A1">
      <selection activeCell="B7" sqref="B7"/>
    </sheetView>
  </sheetViews>
  <sheetFormatPr defaultColWidth="11.421875" defaultRowHeight="12.75"/>
  <cols>
    <col min="1" max="1" width="75.00390625" style="1" customWidth="1"/>
    <col min="2" max="2" width="5.7109375" style="12" customWidth="1"/>
    <col min="3" max="3" width="5.7109375" style="15" customWidth="1"/>
    <col min="4" max="16384" width="11.421875" style="1" customWidth="1"/>
  </cols>
  <sheetData>
    <row r="1" spans="1:2" ht="12.75">
      <c r="A1" s="2" t="s">
        <v>24</v>
      </c>
      <c r="B1" s="12" t="s">
        <v>308</v>
      </c>
    </row>
    <row r="2" ht="12.75">
      <c r="A2" s="1" t="s">
        <v>312</v>
      </c>
    </row>
    <row r="3" ht="12.75">
      <c r="A3" s="2" t="s">
        <v>39</v>
      </c>
    </row>
    <row r="5" ht="12.75">
      <c r="A5" s="2" t="s">
        <v>25</v>
      </c>
    </row>
    <row r="6" ht="12.75">
      <c r="A6" s="1" t="s">
        <v>26</v>
      </c>
    </row>
    <row r="7" spans="1:2" ht="25.5">
      <c r="A7" s="1" t="s">
        <v>179</v>
      </c>
      <c r="B7" s="13">
        <f>Prüfliste!D34</f>
      </c>
    </row>
    <row r="9" ht="12.75">
      <c r="A9" s="2" t="s">
        <v>32</v>
      </c>
    </row>
    <row r="10" ht="12.75">
      <c r="A10" s="1" t="s">
        <v>27</v>
      </c>
    </row>
    <row r="11" spans="1:2" ht="25.5">
      <c r="A11" s="1" t="s">
        <v>168</v>
      </c>
      <c r="B11" s="13">
        <f>Prüfliste!D44</f>
      </c>
    </row>
    <row r="13" ht="12.75">
      <c r="A13" s="1" t="s">
        <v>28</v>
      </c>
    </row>
    <row r="14" spans="1:2" ht="25.5">
      <c r="A14" s="1" t="s">
        <v>188</v>
      </c>
      <c r="B14" s="13">
        <f>Prüfliste!D62</f>
      </c>
    </row>
    <row r="16" ht="12.75">
      <c r="A16" s="1" t="s">
        <v>29</v>
      </c>
    </row>
    <row r="17" spans="1:2" ht="12.75">
      <c r="A17" s="1" t="s">
        <v>195</v>
      </c>
      <c r="B17" s="13">
        <f>Prüfliste!D84</f>
      </c>
    </row>
    <row r="19" ht="12.75">
      <c r="A19" s="1" t="s">
        <v>30</v>
      </c>
    </row>
    <row r="20" spans="1:2" ht="25.5">
      <c r="A20" s="1" t="s">
        <v>169</v>
      </c>
      <c r="B20" s="13">
        <f>Prüfliste!D97</f>
      </c>
    </row>
    <row r="22" ht="12.75">
      <c r="A22" s="1" t="s">
        <v>31</v>
      </c>
    </row>
    <row r="23" spans="1:2" ht="25.5">
      <c r="A23" s="1" t="s">
        <v>170</v>
      </c>
      <c r="B23" s="13">
        <f>Prüfliste!D112</f>
      </c>
    </row>
    <row r="25" ht="12.75">
      <c r="A25" s="2" t="s">
        <v>133</v>
      </c>
    </row>
    <row r="26" ht="12.75">
      <c r="A26" s="1" t="s">
        <v>459</v>
      </c>
    </row>
    <row r="27" spans="1:2" ht="25.5">
      <c r="A27" s="1" t="s">
        <v>462</v>
      </c>
      <c r="B27" s="13">
        <f>Prüfliste!D149</f>
      </c>
    </row>
    <row r="29" ht="12.75">
      <c r="A29" s="1" t="s">
        <v>134</v>
      </c>
    </row>
    <row r="30" spans="1:2" ht="25.5">
      <c r="A30" s="1" t="s">
        <v>463</v>
      </c>
      <c r="B30" s="13">
        <f>Prüfliste!D173</f>
      </c>
    </row>
    <row r="32" ht="12.75">
      <c r="A32" s="1" t="s">
        <v>317</v>
      </c>
    </row>
    <row r="33" spans="1:2" ht="25.5">
      <c r="A33" s="1" t="s">
        <v>316</v>
      </c>
      <c r="B33" s="13">
        <f>Prüfliste!D198</f>
      </c>
    </row>
    <row r="35" ht="12.75">
      <c r="A35" s="1" t="s">
        <v>33</v>
      </c>
    </row>
    <row r="36" spans="1:2" ht="12.75">
      <c r="A36" s="1" t="s">
        <v>235</v>
      </c>
      <c r="B36" s="13">
        <f>Prüfliste!D221</f>
      </c>
    </row>
    <row r="38" ht="12.75">
      <c r="A38" s="2" t="s">
        <v>111</v>
      </c>
    </row>
    <row r="39" ht="12.75">
      <c r="A39" s="1" t="s">
        <v>464</v>
      </c>
    </row>
    <row r="40" spans="1:2" ht="12.75">
      <c r="A40" s="1" t="s">
        <v>313</v>
      </c>
      <c r="B40" s="13">
        <f>Prüfliste!D244</f>
      </c>
    </row>
    <row r="42" ht="12.75">
      <c r="A42" s="1" t="s">
        <v>465</v>
      </c>
    </row>
    <row r="43" spans="1:2" ht="12.75">
      <c r="A43" s="1" t="s">
        <v>318</v>
      </c>
      <c r="B43" s="13">
        <f>Prüfliste!D253</f>
      </c>
    </row>
    <row r="45" ht="12.75">
      <c r="A45" s="1" t="s">
        <v>466</v>
      </c>
    </row>
    <row r="46" spans="1:2" ht="12.75">
      <c r="A46" s="1" t="s">
        <v>245</v>
      </c>
      <c r="B46" s="13">
        <f>Prüfliste!D272</f>
      </c>
    </row>
    <row r="48" ht="12.75">
      <c r="A48" s="1" t="s">
        <v>467</v>
      </c>
    </row>
    <row r="49" spans="1:2" ht="12.75">
      <c r="A49" s="1" t="s">
        <v>249</v>
      </c>
      <c r="B49" s="13">
        <f>Prüfliste!D292</f>
      </c>
    </row>
    <row r="51" ht="12.75">
      <c r="A51" s="1" t="s">
        <v>468</v>
      </c>
    </row>
    <row r="52" spans="1:2" ht="12.75">
      <c r="A52" s="1" t="s">
        <v>319</v>
      </c>
      <c r="B52" s="13">
        <f>Prüfliste!D319</f>
      </c>
    </row>
    <row r="54" ht="12.75">
      <c r="A54" s="1" t="s">
        <v>469</v>
      </c>
    </row>
    <row r="55" spans="1:2" ht="12.75">
      <c r="A55" s="1" t="s">
        <v>320</v>
      </c>
      <c r="B55" s="13">
        <f>Prüfliste!D340</f>
      </c>
    </row>
    <row r="57" ht="12.75">
      <c r="A57" s="2" t="s">
        <v>135</v>
      </c>
    </row>
    <row r="58" ht="12.75">
      <c r="A58" s="1" t="s">
        <v>470</v>
      </c>
    </row>
    <row r="59" spans="1:2" ht="25.5">
      <c r="A59" s="1" t="s">
        <v>171</v>
      </c>
      <c r="B59" s="13">
        <f>Prüfliste!D369</f>
      </c>
    </row>
    <row r="61" ht="12.75">
      <c r="A61" s="1" t="s">
        <v>472</v>
      </c>
    </row>
    <row r="62" spans="1:2" ht="25.5">
      <c r="A62" s="1" t="s">
        <v>473</v>
      </c>
      <c r="B62" s="13">
        <f>Prüfliste!D380</f>
      </c>
    </row>
    <row r="64" ht="12.75">
      <c r="A64" s="1" t="s">
        <v>116</v>
      </c>
    </row>
    <row r="65" spans="1:2" ht="38.25">
      <c r="A65" s="1" t="s">
        <v>474</v>
      </c>
      <c r="B65" s="13">
        <f>Prüfliste!D409</f>
      </c>
    </row>
    <row r="66" ht="12.75">
      <c r="B66" s="15"/>
    </row>
    <row r="67" ht="12.75">
      <c r="A67" s="1" t="s">
        <v>475</v>
      </c>
    </row>
    <row r="68" spans="1:2" ht="25.5">
      <c r="A68" s="1" t="s">
        <v>479</v>
      </c>
      <c r="B68" s="13">
        <f>Prüfliste!D433</f>
      </c>
    </row>
    <row r="70" ht="12.75">
      <c r="A70" s="1" t="s">
        <v>480</v>
      </c>
    </row>
    <row r="71" spans="1:2" ht="12.75">
      <c r="A71" s="1" t="s">
        <v>321</v>
      </c>
      <c r="B71" s="13">
        <f>Prüfliste!D490</f>
      </c>
    </row>
    <row r="73" ht="12.75">
      <c r="A73" s="1" t="s">
        <v>34</v>
      </c>
    </row>
    <row r="74" spans="1:2" ht="25.5">
      <c r="A74" s="1" t="s">
        <v>172</v>
      </c>
      <c r="B74" s="13">
        <f>Prüfliste!D519</f>
      </c>
    </row>
    <row r="76" ht="12.75">
      <c r="A76" s="1" t="s">
        <v>35</v>
      </c>
    </row>
    <row r="77" spans="1:2" ht="38.25">
      <c r="A77" s="1" t="s">
        <v>284</v>
      </c>
      <c r="B77" s="13">
        <f>Prüfliste!D528</f>
      </c>
    </row>
  </sheetData>
  <printOptions/>
  <pageMargins left="0.984251968503937" right="0.984251968503937" top="0.984251968503937" bottom="0.7874015748031497" header="0.5118110236220472" footer="0.5118110236220472"/>
  <pageSetup horizontalDpi="360" verticalDpi="360" orientation="portrait" paperSize="9" r:id="rId1"/>
  <headerFooter alignWithMargins="0">
    <oddHeader>&amp;L&amp;"Arial,Fett"Erweiterte Prüfliste für Lernsysteme
&amp;F&amp;R&amp;D &amp;T Seite &amp;P/&amp;N
&amp;A
</oddHeader>
    <oddFooter>&amp;L(C) 2001: Stephan Benkert&amp;RAlle Rechte vorbehalten. All rights reserved.</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codeName="Tabelle12"/>
  <dimension ref="A1:C34"/>
  <sheetViews>
    <sheetView workbookViewId="0" topLeftCell="A1">
      <selection activeCell="A4" sqref="A4"/>
    </sheetView>
  </sheetViews>
  <sheetFormatPr defaultColWidth="11.421875" defaultRowHeight="12.75"/>
  <cols>
    <col min="1" max="1" width="69.28125" style="22" customWidth="1"/>
    <col min="2" max="3" width="5.7109375" style="12" customWidth="1"/>
    <col min="4" max="16384" width="11.421875" style="1" customWidth="1"/>
  </cols>
  <sheetData>
    <row r="1" ht="12.75">
      <c r="A1" s="26" t="s">
        <v>36</v>
      </c>
    </row>
    <row r="3" ht="12.75">
      <c r="A3" s="22" t="s">
        <v>37</v>
      </c>
    </row>
    <row r="4" ht="12.75">
      <c r="A4" s="19" t="s">
        <v>275</v>
      </c>
    </row>
    <row r="5" ht="12.75">
      <c r="A5" s="19"/>
    </row>
    <row r="6" ht="12.75">
      <c r="A6" s="19"/>
    </row>
    <row r="7" ht="12.75">
      <c r="A7" s="19"/>
    </row>
    <row r="8" ht="12.75">
      <c r="A8" s="19"/>
    </row>
    <row r="10" spans="1:3" ht="12.75">
      <c r="A10" s="22" t="s">
        <v>285</v>
      </c>
      <c r="B10" s="15" t="s">
        <v>448</v>
      </c>
      <c r="C10" s="15" t="s">
        <v>449</v>
      </c>
    </row>
    <row r="11" spans="1:3" ht="12.75">
      <c r="A11" s="22" t="s">
        <v>368</v>
      </c>
      <c r="B11" s="16">
        <f>COUNTIF(Zusammenfassung!B:B,"j")</f>
        <v>0</v>
      </c>
      <c r="C11" s="17">
        <f>B11/23</f>
        <v>0</v>
      </c>
    </row>
    <row r="12" spans="1:3" ht="12.75">
      <c r="A12" s="22" t="s">
        <v>477</v>
      </c>
      <c r="B12" s="16">
        <f>COUNTIF(Prüfliste!D:D,"j")-B11</f>
        <v>0</v>
      </c>
      <c r="C12" s="17">
        <f>B12/182</f>
        <v>0</v>
      </c>
    </row>
    <row r="13" spans="1:3" ht="12.75">
      <c r="A13" s="22" t="s">
        <v>478</v>
      </c>
      <c r="B13" s="16">
        <f>COUNTIF(Prüfliste!E:E,"+")</f>
        <v>0</v>
      </c>
      <c r="C13" s="17">
        <f>B13/71</f>
        <v>0</v>
      </c>
    </row>
    <row r="15" ht="12.75">
      <c r="A15" s="27" t="s">
        <v>367</v>
      </c>
    </row>
    <row r="16" ht="12.75">
      <c r="A16" s="22" t="s">
        <v>38</v>
      </c>
    </row>
    <row r="17" ht="12.75">
      <c r="A17" s="19" t="s">
        <v>486</v>
      </c>
    </row>
    <row r="18" ht="12.75">
      <c r="A18" s="19" t="s">
        <v>486</v>
      </c>
    </row>
    <row r="19" ht="12.75">
      <c r="A19" s="19" t="s">
        <v>486</v>
      </c>
    </row>
    <row r="20" ht="12.75">
      <c r="A20" s="19" t="s">
        <v>486</v>
      </c>
    </row>
    <row r="21" ht="12.75">
      <c r="A21" s="19" t="s">
        <v>486</v>
      </c>
    </row>
    <row r="22" ht="12.75">
      <c r="A22" s="19" t="s">
        <v>486</v>
      </c>
    </row>
    <row r="23" ht="12.75">
      <c r="A23" s="19" t="s">
        <v>486</v>
      </c>
    </row>
    <row r="24" ht="12.75">
      <c r="A24" s="19" t="s">
        <v>486</v>
      </c>
    </row>
    <row r="25" ht="12.75">
      <c r="A25" s="19" t="s">
        <v>486</v>
      </c>
    </row>
    <row r="26" ht="12.75">
      <c r="A26" s="19" t="s">
        <v>486</v>
      </c>
    </row>
    <row r="29" ht="12.75">
      <c r="A29" s="22" t="s">
        <v>322</v>
      </c>
    </row>
    <row r="30" ht="12.75">
      <c r="A30" s="19"/>
    </row>
    <row r="31" ht="12.75">
      <c r="A31" s="19"/>
    </row>
    <row r="32" ht="12.75">
      <c r="A32" s="19"/>
    </row>
    <row r="33" ht="12.75">
      <c r="A33" s="19"/>
    </row>
    <row r="34" ht="12.75">
      <c r="A34" s="19"/>
    </row>
  </sheetData>
  <printOptions/>
  <pageMargins left="0.984251968503937" right="0.984251968503937" top="0.984251968503937" bottom="0.7874015748031497" header="0.5118110236220472" footer="0.5118110236220472"/>
  <pageSetup horizontalDpi="360" verticalDpi="360" orientation="portrait" paperSize="9" r:id="rId2"/>
  <headerFooter alignWithMargins="0">
    <oddHeader>&amp;L&amp;"Arial,Fett"Erweiterte Prüfliste für Lernsysteme
&amp;F&amp;R&amp;D &amp;T Seite &amp;P/&amp;N
&amp;A
</oddHeader>
    <oddFooter>&amp;L(C) 2001: Stephan Benkert&amp;RAlle Rechte vorbehalten. All rights reserved.</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Erweiterte Prüfliste für Lernsysteme (EPL)</dc:title>
  <dc:subject>Kriterienkatalog zur (vergleichenden) Beurteilung multimedialer Lernsysteme</dc:subject>
  <dc:creator>Stephan Benkert</dc:creator>
  <cp:keywords>Kriterienkatalog, Evaluation, multimediale Lernsysteme</cp:keywords>
  <dc:description/>
  <cp:lastModifiedBy>Frauke, Stephan &amp; Sonja</cp:lastModifiedBy>
  <cp:lastPrinted>2001-07-01T21:24:29Z</cp:lastPrinted>
  <dcterms:created xsi:type="dcterms:W3CDTF">1999-01-01T15:47:50Z</dcterms:created>
  <dcterms:modified xsi:type="dcterms:W3CDTF">2001-07-03T19:04:47Z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rstellt von">
    <vt:lpwstr>Stephan Benkert</vt:lpwstr>
  </property>
</Properties>
</file>